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https://zwemfed.sharepoint.com/sites/Beleidsplan/Gedeelde  documenten/Beleidsplan 2021-2024/"/>
    </mc:Choice>
  </mc:AlternateContent>
  <xr:revisionPtr revIDLastSave="12" documentId="8_{6EF14098-2129-498B-A5FE-5D8A194D6F5D}" xr6:coauthVersionLast="45" xr6:coauthVersionMax="45" xr10:uidLastSave="{7A1B5147-0F0B-4E42-B06F-E87DB33CCE5B}"/>
  <bookViews>
    <workbookView xWindow="-120" yWindow="-120" windowWidth="29040" windowHeight="15840" activeTab="3" xr2:uid="{00000000-000D-0000-FFFF-FFFF00000000}"/>
  </bookViews>
  <sheets>
    <sheet name="Legende" sheetId="3" r:id="rId1"/>
    <sheet name="SD1 Levenslang gezond" sheetId="4" r:id="rId2"/>
    <sheet name="SD2 Motor en partner" sheetId="5" r:id="rId3"/>
    <sheet name="SD3 Zwemwater" sheetId="6" r:id="rId4"/>
    <sheet name="SD4 Gezond en efficient bestuur" sheetId="7" r:id="rId5"/>
    <sheet name="Goed bestuur Zachte indicatoren" sheetId="16" r:id="rId6"/>
  </sheets>
  <externalReferences>
    <externalReference r:id="rId7"/>
    <externalReference r:id="rId8"/>
    <externalReference r:id="rId9"/>
  </externalReferences>
  <definedNames>
    <definedName name="_xlnm._FilterDatabase" localSheetId="1" hidden="1">'SD1 Levenslang gezond'!$A$3:$M$3</definedName>
    <definedName name="_xlnm._FilterDatabase" localSheetId="2" hidden="1">'SD2 Motor en partner'!$A$3:$M$3</definedName>
    <definedName name="_xlnm._FilterDatabase" localSheetId="3" hidden="1">'SD3 Zwemwater'!$A$3:$M$3</definedName>
    <definedName name="_xlnm._FilterDatabase" localSheetId="4" hidden="1">'SD4 Gezond en efficient bestuur'!$A$2:$M$2</definedName>
    <definedName name="Actual2017">[1]Actual2017!$A:$C</definedName>
    <definedName name="Actual2017KolB">[1]Actual2017!$B:$B</definedName>
    <definedName name="Actual2017KolC">[1]Actual2017!$C:$C</definedName>
    <definedName name="Actual2018">[1]Actual2018!$A:$C</definedName>
    <definedName name="Actual2019">[1]Actual2019!$A:$C</definedName>
    <definedName name="Actual2019KolB">[1]Actual2019!$B:$B</definedName>
    <definedName name="Actual2019KolC">[1]Actual2019!$C:$C</definedName>
    <definedName name="Actual2020">[1]Actual2020!$A:$C</definedName>
    <definedName name="Actual2020KolB">[1]Actual2020!$B:$B</definedName>
    <definedName name="Actual2020KolC">[1]Actual2020!$C:$C</definedName>
    <definedName name="_xlnm.Print_Area" localSheetId="0">Legende!$A$1:$C$11</definedName>
    <definedName name="_xlnm.Print_Area" localSheetId="1">'SD1 Levenslang gezond'!$A$1:$M$149</definedName>
    <definedName name="_xlnm.Print_Area" localSheetId="2">'SD2 Motor en partner'!$A$1:$M$22</definedName>
    <definedName name="_xlnm.Print_Area" localSheetId="3">'SD3 Zwemwater'!$A$1:$M$14</definedName>
    <definedName name="_xlnm.Print_Area" localSheetId="4">'SD4 Gezond en efficient bestuur'!$A$1:$M$16</definedName>
    <definedName name="atleten">[2]Classification!$A$4:$J$141</definedName>
    <definedName name="Budget2017">[1]Budget2017!$A:$C</definedName>
    <definedName name="Budget2017KolB">[1]Budget2017!$B:$B</definedName>
    <definedName name="Budget2017KolC">[1]Budget2017!$C:$C</definedName>
    <definedName name="Budget2018">[1]Budget2018!$A:$C</definedName>
    <definedName name="Budget2018KolB">[1]Budget2018!$B:$B</definedName>
    <definedName name="Budget2018KolC">[1]Budget2018!$C:$C</definedName>
    <definedName name="Budget2019">[1]Budget2019!$A:$C</definedName>
    <definedName name="Budget2020">[1]Budget2020!$A:$C</definedName>
    <definedName name="Groep">[3]Tabel!$D$2:$E$37</definedName>
    <definedName name="Project">[3]BHP!$E$2:$F$768</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6" l="1"/>
  <c r="P4" i="16"/>
  <c r="P10" i="16"/>
  <c r="P16" i="16"/>
  <c r="P22" i="16"/>
  <c r="P28" i="16"/>
  <c r="P34" i="16"/>
  <c r="O35" i="16"/>
  <c r="P46" i="16"/>
  <c r="O47" i="16"/>
  <c r="P52" i="16"/>
  <c r="P64" i="16"/>
  <c r="O65" i="16"/>
  <c r="O70" i="16"/>
  <c r="P70" i="16"/>
  <c r="O71" i="16"/>
  <c r="O82" i="16"/>
  <c r="P82" i="16"/>
  <c r="N84" i="16"/>
  <c r="L85" i="16"/>
  <c r="K85" i="16"/>
  <c r="J85" i="16"/>
  <c r="I85" i="16"/>
  <c r="N85" i="16"/>
  <c r="H85" i="16"/>
  <c r="L84" i="16"/>
  <c r="K84" i="16"/>
  <c r="J84" i="16"/>
  <c r="I84" i="16"/>
  <c r="H84" i="16"/>
  <c r="L83" i="16"/>
  <c r="K83" i="16"/>
  <c r="J83" i="16"/>
  <c r="O83" i="16"/>
  <c r="I83" i="16"/>
  <c r="H83" i="16"/>
  <c r="L82" i="16"/>
  <c r="K82" i="16"/>
  <c r="J82" i="16"/>
  <c r="I82" i="16"/>
  <c r="N82" i="16"/>
  <c r="H82" i="16"/>
  <c r="L79" i="16"/>
  <c r="K79" i="16"/>
  <c r="J79" i="16"/>
  <c r="I79" i="16"/>
  <c r="H79" i="16"/>
  <c r="L78" i="16"/>
  <c r="K78" i="16"/>
  <c r="J78" i="16"/>
  <c r="I78" i="16"/>
  <c r="H78" i="16"/>
  <c r="L77" i="16"/>
  <c r="K77" i="16"/>
  <c r="J77" i="16"/>
  <c r="I77" i="16"/>
  <c r="H77" i="16"/>
  <c r="L76" i="16"/>
  <c r="K76" i="16"/>
  <c r="P76" i="16"/>
  <c r="J76" i="16"/>
  <c r="I76" i="16"/>
  <c r="H76" i="16"/>
  <c r="L73" i="16"/>
  <c r="K73" i="16"/>
  <c r="J73" i="16"/>
  <c r="I73" i="16"/>
  <c r="H73" i="16"/>
  <c r="L72" i="16"/>
  <c r="K72" i="16"/>
  <c r="J72" i="16"/>
  <c r="O72" i="16"/>
  <c r="I72" i="16"/>
  <c r="H72" i="16"/>
  <c r="L71" i="16"/>
  <c r="K71" i="16"/>
  <c r="J71" i="16"/>
  <c r="I71" i="16"/>
  <c r="N72" i="16"/>
  <c r="H71" i="16"/>
  <c r="L70" i="16"/>
  <c r="K70" i="16"/>
  <c r="J70" i="16"/>
  <c r="I70" i="16"/>
  <c r="N70" i="16"/>
  <c r="H70" i="16"/>
  <c r="L67" i="16"/>
  <c r="K67" i="16"/>
  <c r="J67" i="16"/>
  <c r="I67" i="16"/>
  <c r="H67" i="16"/>
  <c r="L66" i="16"/>
  <c r="K66" i="16"/>
  <c r="J66" i="16"/>
  <c r="O66" i="16"/>
  <c r="I66" i="16"/>
  <c r="H66" i="16"/>
  <c r="L65" i="16"/>
  <c r="K65" i="16"/>
  <c r="J65" i="16"/>
  <c r="H65" i="16"/>
  <c r="L64" i="16"/>
  <c r="K64" i="16"/>
  <c r="J64" i="16"/>
  <c r="O64" i="16"/>
  <c r="I64" i="16"/>
  <c r="N64" i="16"/>
  <c r="H64" i="16"/>
  <c r="L61" i="16"/>
  <c r="K61" i="16"/>
  <c r="J61" i="16"/>
  <c r="I61" i="16"/>
  <c r="H61" i="16"/>
  <c r="L60" i="16"/>
  <c r="K60" i="16"/>
  <c r="J60" i="16"/>
  <c r="I60" i="16"/>
  <c r="H60" i="16"/>
  <c r="L59" i="16"/>
  <c r="K59" i="16"/>
  <c r="J59" i="16"/>
  <c r="I59" i="16"/>
  <c r="H59" i="16"/>
  <c r="L58" i="16"/>
  <c r="K58" i="16"/>
  <c r="P58" i="16"/>
  <c r="J58" i="16"/>
  <c r="I58" i="16"/>
  <c r="H58" i="16"/>
  <c r="L55" i="16"/>
  <c r="K55" i="16"/>
  <c r="J55" i="16"/>
  <c r="I55" i="16"/>
  <c r="H55" i="16"/>
  <c r="L54" i="16"/>
  <c r="K54" i="16"/>
  <c r="J54" i="16"/>
  <c r="I54" i="16"/>
  <c r="H54" i="16"/>
  <c r="L53" i="16"/>
  <c r="K53" i="16"/>
  <c r="P53" i="16"/>
  <c r="J53" i="16"/>
  <c r="O53" i="16"/>
  <c r="I53" i="16"/>
  <c r="H53" i="16"/>
  <c r="L52" i="16"/>
  <c r="Q52" i="16"/>
  <c r="K52" i="16"/>
  <c r="J52" i="16"/>
  <c r="O52" i="16"/>
  <c r="I52" i="16"/>
  <c r="H52" i="16"/>
  <c r="M52" i="16"/>
  <c r="L49" i="16"/>
  <c r="K49" i="16"/>
  <c r="J49" i="16"/>
  <c r="O49" i="16"/>
  <c r="I49" i="16"/>
  <c r="N49" i="16"/>
  <c r="H49" i="16"/>
  <c r="L48" i="16"/>
  <c r="K48" i="16"/>
  <c r="P48" i="16"/>
  <c r="J48" i="16"/>
  <c r="O48" i="16"/>
  <c r="I48" i="16"/>
  <c r="H48" i="16"/>
  <c r="L47" i="16"/>
  <c r="K47" i="16"/>
  <c r="P47" i="16"/>
  <c r="J47" i="16"/>
  <c r="I47" i="16"/>
  <c r="H47" i="16"/>
  <c r="L46" i="16"/>
  <c r="Q46" i="16"/>
  <c r="K46" i="16"/>
  <c r="J46" i="16"/>
  <c r="O46" i="16"/>
  <c r="I46" i="16"/>
  <c r="H46" i="16"/>
  <c r="M46" i="16"/>
  <c r="L43" i="16"/>
  <c r="K43" i="16"/>
  <c r="J43" i="16"/>
  <c r="I43" i="16"/>
  <c r="H43" i="16"/>
  <c r="L42" i="16"/>
  <c r="K42" i="16"/>
  <c r="J42" i="16"/>
  <c r="I42" i="16"/>
  <c r="H42" i="16"/>
  <c r="L41" i="16"/>
  <c r="K41" i="16"/>
  <c r="J41" i="16"/>
  <c r="I41" i="16"/>
  <c r="H41" i="16"/>
  <c r="L40" i="16"/>
  <c r="Q40" i="16"/>
  <c r="K40" i="16"/>
  <c r="P40" i="16"/>
  <c r="J40" i="16"/>
  <c r="O40" i="16"/>
  <c r="I40" i="16"/>
  <c r="H40" i="16"/>
  <c r="M40" i="16"/>
  <c r="L37" i="16"/>
  <c r="K37" i="16"/>
  <c r="J37" i="16"/>
  <c r="I37" i="16"/>
  <c r="H37" i="16"/>
  <c r="L36" i="16"/>
  <c r="K36" i="16"/>
  <c r="P36" i="16"/>
  <c r="J36" i="16"/>
  <c r="O36" i="16"/>
  <c r="I36" i="16"/>
  <c r="H36" i="16"/>
  <c r="L35" i="16"/>
  <c r="K35" i="16"/>
  <c r="P35" i="16"/>
  <c r="J35" i="16"/>
  <c r="I35" i="16"/>
  <c r="H35" i="16"/>
  <c r="L34" i="16"/>
  <c r="Q34" i="16"/>
  <c r="K34" i="16"/>
  <c r="J34" i="16"/>
  <c r="O34" i="16"/>
  <c r="I34" i="16"/>
  <c r="H34" i="16"/>
  <c r="M34" i="16"/>
  <c r="L31" i="16"/>
  <c r="K31" i="16"/>
  <c r="J31" i="16"/>
  <c r="I31" i="16"/>
  <c r="H31" i="16"/>
  <c r="L30" i="16"/>
  <c r="K30" i="16"/>
  <c r="J30" i="16"/>
  <c r="I30" i="16"/>
  <c r="H30" i="16"/>
  <c r="L29" i="16"/>
  <c r="Q29" i="16"/>
  <c r="K29" i="16"/>
  <c r="P29" i="16"/>
  <c r="J29" i="16"/>
  <c r="I29" i="16"/>
  <c r="H29" i="16"/>
  <c r="M29" i="16"/>
  <c r="L28" i="16"/>
  <c r="Q28" i="16"/>
  <c r="K28" i="16"/>
  <c r="J28" i="16"/>
  <c r="I28" i="16"/>
  <c r="N28" i="16"/>
  <c r="H28" i="16"/>
  <c r="M28" i="16"/>
  <c r="L25" i="16"/>
  <c r="K25" i="16"/>
  <c r="P25" i="16"/>
  <c r="J25" i="16"/>
  <c r="O25" i="16"/>
  <c r="I25" i="16"/>
  <c r="H25" i="16"/>
  <c r="L24" i="16"/>
  <c r="K24" i="16"/>
  <c r="P24" i="16"/>
  <c r="J24" i="16"/>
  <c r="O24" i="16"/>
  <c r="I24" i="16"/>
  <c r="H24" i="16"/>
  <c r="L23" i="16"/>
  <c r="Q23" i="16"/>
  <c r="K23" i="16"/>
  <c r="P23" i="16"/>
  <c r="J23" i="16"/>
  <c r="I23" i="16"/>
  <c r="H23" i="16"/>
  <c r="L22" i="16"/>
  <c r="Q22" i="16"/>
  <c r="K22" i="16"/>
  <c r="J22" i="16"/>
  <c r="I22" i="16"/>
  <c r="N22" i="16"/>
  <c r="H22" i="16"/>
  <c r="M22" i="16"/>
  <c r="L19" i="16"/>
  <c r="K19" i="16"/>
  <c r="P19" i="16"/>
  <c r="J19" i="16"/>
  <c r="O19" i="16"/>
  <c r="I19" i="16"/>
  <c r="N19" i="16"/>
  <c r="H19" i="16"/>
  <c r="L18" i="16"/>
  <c r="K18" i="16"/>
  <c r="P18" i="16"/>
  <c r="J18" i="16"/>
  <c r="O18" i="16"/>
  <c r="I18" i="16"/>
  <c r="H18" i="16"/>
  <c r="L17" i="16"/>
  <c r="Q17" i="16"/>
  <c r="K17" i="16"/>
  <c r="P17" i="16"/>
  <c r="J17" i="16"/>
  <c r="I17" i="16"/>
  <c r="H17" i="16"/>
  <c r="M17" i="16"/>
  <c r="L16" i="16"/>
  <c r="Q16" i="16"/>
  <c r="K16" i="16"/>
  <c r="J16" i="16"/>
  <c r="I16" i="16"/>
  <c r="N16" i="16"/>
  <c r="H16" i="16"/>
  <c r="M16" i="16"/>
  <c r="L13" i="16"/>
  <c r="K13" i="16"/>
  <c r="P13" i="16"/>
  <c r="J13" i="16"/>
  <c r="O13" i="16"/>
  <c r="I13" i="16"/>
  <c r="H13" i="16"/>
  <c r="L12" i="16"/>
  <c r="K12" i="16"/>
  <c r="P12" i="16"/>
  <c r="J12" i="16"/>
  <c r="O12" i="16"/>
  <c r="I12" i="16"/>
  <c r="H12" i="16"/>
  <c r="L11" i="16"/>
  <c r="Q11" i="16"/>
  <c r="K11" i="16"/>
  <c r="P11" i="16"/>
  <c r="J11" i="16"/>
  <c r="I11" i="16"/>
  <c r="H11" i="16"/>
  <c r="L10" i="16"/>
  <c r="Q10" i="16"/>
  <c r="K10" i="16"/>
  <c r="J10" i="16"/>
  <c r="I10" i="16"/>
  <c r="N10" i="16"/>
  <c r="H10" i="16"/>
  <c r="M10" i="16"/>
  <c r="L7" i="16"/>
  <c r="K7" i="16"/>
  <c r="J7" i="16"/>
  <c r="I7" i="16"/>
  <c r="H7" i="16"/>
  <c r="L6" i="16"/>
  <c r="K6" i="16"/>
  <c r="J6" i="16"/>
  <c r="I6" i="16"/>
  <c r="H6" i="16"/>
  <c r="L5" i="16"/>
  <c r="Q5" i="16"/>
  <c r="K5" i="16"/>
  <c r="P5" i="16"/>
  <c r="J5" i="16"/>
  <c r="I5" i="16"/>
  <c r="H5" i="16"/>
  <c r="M5" i="16"/>
  <c r="L4" i="16"/>
  <c r="Q4" i="16"/>
  <c r="K4" i="16"/>
  <c r="J4" i="16"/>
  <c r="I4" i="16"/>
  <c r="N4" i="16"/>
  <c r="H4" i="16"/>
  <c r="M4" i="16"/>
  <c r="O84" i="16"/>
  <c r="O76" i="16"/>
  <c r="O77" i="16"/>
  <c r="O78" i="16"/>
  <c r="N76" i="16"/>
  <c r="N78" i="16"/>
  <c r="N79" i="16"/>
  <c r="N73" i="16"/>
  <c r="P59" i="16"/>
  <c r="O58" i="16"/>
  <c r="O59" i="16"/>
  <c r="O60" i="16"/>
  <c r="N58" i="16"/>
  <c r="N60" i="16"/>
  <c r="N59" i="16"/>
  <c r="N61" i="16"/>
  <c r="P54" i="16"/>
  <c r="P55" i="16"/>
  <c r="O54" i="16"/>
  <c r="N55" i="16"/>
  <c r="P41" i="16"/>
  <c r="O41" i="16"/>
  <c r="P42" i="16"/>
  <c r="O42" i="16"/>
  <c r="N43" i="16"/>
  <c r="O43" i="16"/>
  <c r="O37" i="16"/>
  <c r="N37" i="16"/>
  <c r="P30" i="16"/>
  <c r="O30" i="16"/>
  <c r="P31" i="16"/>
  <c r="P6" i="16"/>
  <c r="P7" i="16"/>
  <c r="O6" i="16"/>
  <c r="O7" i="16"/>
  <c r="N7" i="16"/>
  <c r="D2" i="16"/>
  <c r="O31" i="16"/>
  <c r="N31" i="16"/>
  <c r="Q73" i="16"/>
  <c r="N65" i="16"/>
  <c r="N66" i="16"/>
  <c r="N67" i="16"/>
  <c r="N25" i="16"/>
  <c r="M23" i="16"/>
  <c r="M11" i="16"/>
  <c r="N13" i="16"/>
  <c r="Q58" i="16"/>
  <c r="Q61" i="16"/>
  <c r="Q64" i="16"/>
  <c r="Q67" i="16"/>
  <c r="P65" i="16"/>
  <c r="P67" i="16"/>
  <c r="M70" i="16"/>
  <c r="M73" i="16"/>
  <c r="M72" i="16"/>
  <c r="P77" i="16"/>
  <c r="P79" i="16"/>
  <c r="M82" i="16"/>
  <c r="C80" i="16"/>
  <c r="M84" i="16"/>
  <c r="M35" i="16"/>
  <c r="M37" i="16"/>
  <c r="Q41" i="16"/>
  <c r="Q43" i="16"/>
  <c r="N48" i="16"/>
  <c r="N46" i="16"/>
  <c r="M47" i="16"/>
  <c r="M49" i="16"/>
  <c r="Q49" i="16"/>
  <c r="Q47" i="16"/>
  <c r="N52" i="16"/>
  <c r="N54" i="16"/>
  <c r="M55" i="16"/>
  <c r="M53" i="16"/>
  <c r="Q53" i="16"/>
  <c r="Q55" i="16"/>
  <c r="O55" i="16"/>
  <c r="M59" i="16"/>
  <c r="Q59" i="16"/>
  <c r="P60" i="16"/>
  <c r="O61" i="16"/>
  <c r="M65" i="16"/>
  <c r="Q65" i="16"/>
  <c r="P66" i="16"/>
  <c r="O67" i="16"/>
  <c r="M71" i="16"/>
  <c r="Q71" i="16"/>
  <c r="P72" i="16"/>
  <c r="O73" i="16"/>
  <c r="M77" i="16"/>
  <c r="Q77" i="16"/>
  <c r="P78" i="16"/>
  <c r="F74" i="16"/>
  <c r="O79" i="16"/>
  <c r="M83" i="16"/>
  <c r="Q83" i="16"/>
  <c r="P84" i="16"/>
  <c r="O85" i="16"/>
  <c r="M85" i="16"/>
  <c r="M58" i="16"/>
  <c r="M61" i="16"/>
  <c r="M64" i="16"/>
  <c r="M67" i="16"/>
  <c r="Q76" i="16"/>
  <c r="Q78" i="16"/>
  <c r="Q82" i="16"/>
  <c r="Q84" i="16"/>
  <c r="P83" i="16"/>
  <c r="P85" i="16"/>
  <c r="Q85" i="16"/>
  <c r="F50" i="16"/>
  <c r="N34" i="16"/>
  <c r="N36" i="16"/>
  <c r="Q35" i="16"/>
  <c r="Q37" i="16"/>
  <c r="M43" i="16"/>
  <c r="M41" i="16"/>
  <c r="O5" i="16"/>
  <c r="O4" i="16"/>
  <c r="M6" i="16"/>
  <c r="M7" i="16"/>
  <c r="Q7" i="16"/>
  <c r="Q6" i="16"/>
  <c r="O11" i="16"/>
  <c r="E8" i="16"/>
  <c r="O10" i="16"/>
  <c r="M13" i="16"/>
  <c r="M12" i="16"/>
  <c r="Q12" i="16"/>
  <c r="Q13" i="16"/>
  <c r="O17" i="16"/>
  <c r="O16" i="16"/>
  <c r="N24" i="16"/>
  <c r="N23" i="16"/>
  <c r="N29" i="16"/>
  <c r="N30" i="16"/>
  <c r="N35" i="16"/>
  <c r="Q36" i="16"/>
  <c r="M42" i="16"/>
  <c r="Q42" i="16"/>
  <c r="N47" i="16"/>
  <c r="Q48" i="16"/>
  <c r="M54" i="16"/>
  <c r="Q54" i="16"/>
  <c r="M60" i="16"/>
  <c r="P61" i="16"/>
  <c r="M66" i="16"/>
  <c r="Q66" i="16"/>
  <c r="Q79" i="16"/>
  <c r="Q70" i="16"/>
  <c r="Q72" i="16"/>
  <c r="P71" i="16"/>
  <c r="P73" i="16"/>
  <c r="F68" i="16"/>
  <c r="M76" i="16"/>
  <c r="M78" i="16"/>
  <c r="N40" i="16"/>
  <c r="N42" i="16"/>
  <c r="N5" i="16"/>
  <c r="N6" i="16"/>
  <c r="N11" i="16"/>
  <c r="N12" i="16"/>
  <c r="N18" i="16"/>
  <c r="N17" i="16"/>
  <c r="M18" i="16"/>
  <c r="M19" i="16"/>
  <c r="C14" i="16"/>
  <c r="Q19" i="16"/>
  <c r="Q18" i="16"/>
  <c r="O22" i="16"/>
  <c r="O23" i="16"/>
  <c r="E20" i="16"/>
  <c r="M25" i="16"/>
  <c r="M24" i="16"/>
  <c r="Q24" i="16"/>
  <c r="Q25" i="16"/>
  <c r="G20" i="16"/>
  <c r="O29" i="16"/>
  <c r="O28" i="16"/>
  <c r="M31" i="16"/>
  <c r="M30" i="16"/>
  <c r="Q31" i="16"/>
  <c r="Q30" i="16"/>
  <c r="M36" i="16"/>
  <c r="P37" i="16"/>
  <c r="F32" i="16"/>
  <c r="N41" i="16"/>
  <c r="P43" i="16"/>
  <c r="M48" i="16"/>
  <c r="P49" i="16"/>
  <c r="N53" i="16"/>
  <c r="Q60" i="16"/>
  <c r="M79" i="16"/>
  <c r="F26" i="16"/>
  <c r="N83" i="16"/>
  <c r="N77" i="16"/>
  <c r="N71" i="16"/>
  <c r="D68" i="16"/>
  <c r="C62" i="16"/>
  <c r="F80" i="16"/>
  <c r="D74" i="16"/>
  <c r="F2" i="16"/>
  <c r="G44" i="16"/>
  <c r="D14" i="16"/>
  <c r="E2" i="16"/>
  <c r="G14" i="16"/>
  <c r="F56" i="16"/>
  <c r="F8" i="16"/>
  <c r="E14" i="16"/>
  <c r="G26" i="16"/>
  <c r="E32" i="16"/>
  <c r="C38" i="16"/>
  <c r="E44" i="16"/>
  <c r="E62" i="16"/>
  <c r="D62" i="16"/>
  <c r="D44" i="16"/>
  <c r="E56" i="16"/>
  <c r="C2" i="16"/>
  <c r="G2" i="16"/>
  <c r="D26" i="16"/>
  <c r="C26" i="16"/>
  <c r="C32" i="16"/>
  <c r="E38" i="16"/>
  <c r="D50" i="16"/>
  <c r="E50" i="16"/>
  <c r="F62" i="16"/>
  <c r="E68" i="16"/>
  <c r="D80" i="16"/>
  <c r="E80" i="16"/>
  <c r="G68" i="16"/>
  <c r="G50" i="16"/>
  <c r="D38" i="16"/>
  <c r="G38" i="16"/>
  <c r="D32" i="16"/>
  <c r="G74" i="16"/>
  <c r="C74" i="16"/>
  <c r="C68" i="16"/>
  <c r="C50" i="16"/>
  <c r="D20" i="16"/>
  <c r="D8" i="16"/>
  <c r="G80" i="16"/>
  <c r="D56" i="16"/>
  <c r="G8" i="16"/>
  <c r="E74" i="16"/>
  <c r="C56" i="16"/>
  <c r="G32" i="16"/>
  <c r="G56" i="16"/>
  <c r="F38" i="16"/>
  <c r="G62" i="16"/>
  <c r="F20" i="16"/>
  <c r="F14" i="16"/>
  <c r="F44" i="16"/>
  <c r="E26" i="16"/>
  <c r="C20" i="16"/>
  <c r="C8" i="16"/>
  <c r="C4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tc={731865AF-3F15-4CE5-AF76-694AE19151C4}</author>
  </authors>
  <commentList>
    <comment ref="M15" authorId="0" shapeId="0" xr:uid="{731865AF-3F15-4CE5-AF76-694AE19151C4}">
      <text>
        <t xml:space="preserve">[Opmerkingenthread]
U kunt deze opmerkingenthread lezen in uw versie van Excel. Eventuele wijzigingen aan de thread gaan echter verloren als het bestand wordt geopend in een nieuwere versie van Excel. Meer informatie: https://go.microsoft.com/fwlink/?linkid=870924
Opmerking:
    @Willem-Jan Langaskens @Sarah Sturtewagen @Martine Vloeberghen 
In samenspraak met @An Rydant heb ik mijn initialen gezet waar nodig. Indien hier vragen/opmerkingen bij zijn hoor ik het graag. </t>
      </text>
    </comment>
  </commentList>
</comments>
</file>

<file path=xl/sharedStrings.xml><?xml version="1.0" encoding="utf-8"?>
<sst xmlns="http://schemas.openxmlformats.org/spreadsheetml/2006/main" count="1603" uniqueCount="632">
  <si>
    <t>Afspraken</t>
  </si>
  <si>
    <t>Evaluatie</t>
  </si>
  <si>
    <t>Nog uit te voeren</t>
  </si>
  <si>
    <t>Actie voltooid</t>
  </si>
  <si>
    <t>Gerealiseerd</t>
  </si>
  <si>
    <t>Actie deels voltooid, deels in orde,  continu up-to-date gehouden</t>
  </si>
  <si>
    <t>Deels gerealiseerd</t>
  </si>
  <si>
    <t>Actie niet uitgevoerd, niet op schema</t>
  </si>
  <si>
    <t>Nog lopende</t>
  </si>
  <si>
    <t>Actie nog niet gestart</t>
  </si>
  <si>
    <t>Uitgesteld</t>
  </si>
  <si>
    <t>nvt</t>
  </si>
  <si>
    <t>Actie niet gepland in dit jaar</t>
  </si>
  <si>
    <t>Niet gerealiseerd</t>
  </si>
  <si>
    <t>Niet gepland dit jaar</t>
  </si>
  <si>
    <t>Verantwoordelijken</t>
  </si>
  <si>
    <t>Afk.</t>
  </si>
  <si>
    <t>Volledige benaming</t>
  </si>
  <si>
    <t>Opmerkingen</t>
  </si>
  <si>
    <t>AR</t>
  </si>
  <si>
    <t>An Rydant</t>
  </si>
  <si>
    <t>Algemeen Directeur Vlaamse Zwemfederatie</t>
  </si>
  <si>
    <t>MV</t>
  </si>
  <si>
    <t>Martine Vloeberghen</t>
  </si>
  <si>
    <t>financieel Directeur</t>
  </si>
  <si>
    <t>LG</t>
  </si>
  <si>
    <t>Lode Grossen</t>
  </si>
  <si>
    <t>Technisch Directeur zwemmen</t>
  </si>
  <si>
    <t>DD</t>
  </si>
  <si>
    <t>David De Wandel</t>
  </si>
  <si>
    <t>DSKO</t>
  </si>
  <si>
    <t>IL</t>
  </si>
  <si>
    <t>Inge Leeten</t>
  </si>
  <si>
    <t>teamleader zwemmen</t>
  </si>
  <si>
    <t>GV</t>
  </si>
  <si>
    <t>Gretl Vandamme</t>
  </si>
  <si>
    <t>personeelslid - leren zwemmen</t>
  </si>
  <si>
    <t>PV</t>
  </si>
  <si>
    <t>Pacale Verbauwen</t>
  </si>
  <si>
    <t>Personeelslid - zwemmen</t>
  </si>
  <si>
    <t>WJL</t>
  </si>
  <si>
    <t>Willem-Jan Langaskens</t>
  </si>
  <si>
    <t>WS</t>
  </si>
  <si>
    <t>Wim Symoens</t>
  </si>
  <si>
    <t>Personeelslid - waterpolo - recreatie</t>
  </si>
  <si>
    <t>SS</t>
  </si>
  <si>
    <t>Sarah Sturtewagen</t>
  </si>
  <si>
    <t>Personeelslid - administratie - communicatie</t>
  </si>
  <si>
    <t>IDK</t>
  </si>
  <si>
    <t>Ingrid De Kimpe</t>
  </si>
  <si>
    <t>medewerker artistiek zwemmen</t>
  </si>
  <si>
    <t>RVB</t>
  </si>
  <si>
    <t>raad van bestuur</t>
  </si>
  <si>
    <t>Verklaringen</t>
  </si>
  <si>
    <t>Zwemschool = Leren zwemmen (leeftijd 3-8 jaar)</t>
  </si>
  <si>
    <t>Actieve start = (1-3 jaar)</t>
  </si>
  <si>
    <t>Master = +25-jarigen</t>
  </si>
  <si>
    <t>Sportouder = elke ouder van een zwemmend kind</t>
  </si>
  <si>
    <t>Vlaamse Zwemfederatie</t>
  </si>
  <si>
    <t>Timing</t>
  </si>
  <si>
    <t>Status uitvoering actie/doelstelling</t>
  </si>
  <si>
    <t>SD</t>
  </si>
  <si>
    <t>OD</t>
  </si>
  <si>
    <t>Actie</t>
  </si>
  <si>
    <t>Omschrijving</t>
  </si>
  <si>
    <t>Verantw</t>
  </si>
  <si>
    <t>SD001</t>
  </si>
  <si>
    <t>Zwemmen is een gezonde vrijetijdsbesteding die alle Vlamingen hun hele leven lang kunnen beoefenen.</t>
  </si>
  <si>
    <t>OD001</t>
  </si>
  <si>
    <t>De VZF brengt de zwemsporten onder de aandacht via alle communicatiekanalen.</t>
  </si>
  <si>
    <t>Indicatoren</t>
  </si>
  <si>
    <t>A 1.1.1</t>
  </si>
  <si>
    <t>Op 1/7/2021 beschikt de VZF over een nieuw logo en een styleguide voor alle print en social media toepassingen.</t>
  </si>
  <si>
    <t>A 1.1.2</t>
  </si>
  <si>
    <t>Op 1/7/2021 is een strategie uitgewerkt waarbij URLs en social media pagina's m.b.t. zwemfed en leren zwemmen geclaimd worden en er gecentraliseerd gewerkt wordt. Daarbij wordt teruggeplooid naar de basisaccounts, met daarnaast één specifiek kanaal voor leren zwemmen, waterpolo, open water, artistiek zwemmen en schoonspringen.</t>
  </si>
  <si>
    <t>LVA</t>
  </si>
  <si>
    <t>A 1.1.3</t>
  </si>
  <si>
    <t>Er wordt een inventaris gemaakt van de materialen met het huidige logo tegen 1/2/2021</t>
  </si>
  <si>
    <t>A 1.1.4</t>
  </si>
  <si>
    <t>Op 1/10/2021 hebben atleten met een olympische selectie en potentiële finalisten in grote internationale wedstrijden (EJK, EK, ...), leden van de topsportscbool en staf een uniforme uitrusting die in regel is met de nieuwe styleguide van de VZF.</t>
  </si>
  <si>
    <t>A 1.1.5</t>
  </si>
  <si>
    <t xml:space="preserve">De VZF organiseert een mediatraining voor alle atleten met een olympische selectie en potentiële finalisten in grote internationale wedstrijden voor 1/3/2021 en opnieuw voor 1/3/2024. </t>
  </si>
  <si>
    <t>A 1.1.6</t>
  </si>
  <si>
    <t>Tegen 1/9/2023 beschikt de VZF over een team van vrijwillige social media reporters uit de clubs die wekelijks content vanuit de regio's aanleveren. Er wordt voor de reporters een opleiding georganiseerd (stories, storytelling, gebruik van Instagram, beheer Facebook pagina, creatie van facebook groepen,...) en voldoende feedback momenten voorzien met social-media specialisten.</t>
  </si>
  <si>
    <t>A 1.1.7</t>
  </si>
  <si>
    <t>Op 1/1/2023 heeft de facebook pagina van zwemfed meer dan 8.000 volgers, die van waterpolo 1.100, artistiek zwemmen 750, open water 1.200 en schoonspringen 75.</t>
  </si>
  <si>
    <t>A 1.1.8</t>
  </si>
  <si>
    <t>Op 1/1/2023 heeft de instagram pagina van vlaamse_zwemfed meer dan 3.500 volgers.</t>
  </si>
  <si>
    <t>A 1.1.9</t>
  </si>
  <si>
    <t>De VZF post minimaal 90 stories per jaar.</t>
  </si>
  <si>
    <t>A 1.1.10</t>
  </si>
  <si>
    <t>Op 31/12/2021 is de website van VZF SEO-fit. Dit wordt jaarlijks herbekeken.</t>
  </si>
  <si>
    <t>A 1.1.11</t>
  </si>
  <si>
    <t>Op 1/1/2024 controleren we via de bevraging of 85% van trainers en bestuursleden de website consulteerde in de laatste 6 maanden door het aanbieden en constant updaten van webinars, interessante tips &amp; tricks en filmpjes.</t>
  </si>
  <si>
    <t>A 1.1.12</t>
  </si>
  <si>
    <t>Op 1/1/2024 controleren we via de bevraging of 50% van de bevraagde leden de website in de laatste 6 maanden consulteerden. We doen dit o.m. door aan topzwemmers tips &amp; tricks en filmpjes te vragen.</t>
  </si>
  <si>
    <t>A 1.1.13</t>
  </si>
  <si>
    <t>De website van de VZF bereikt elk jaar minimum 5% meer unieke bezoekers dan het jaar voordien. Concreet zijn er dat voor 2021 90.000, voor 2022 94.500, voor 2023 99.225 en voor 2024 104.186. We doen dit door de website permanent te updaten, nieuwe pagina's op te laden, meer info aan te bieden aan recreanten, last-minute aankondigingen,  organisatie van praatcafés ...</t>
  </si>
  <si>
    <t>A 1.1.14</t>
  </si>
  <si>
    <t>De VZF haalt elk jaar minimaal 4 keer prime time coverage op Eén, VTM of Vier. Daarvan zijn minimaal twee items niet gelinkt aan topsport.</t>
  </si>
  <si>
    <t>A 1.1.15</t>
  </si>
  <si>
    <t>Op 1/9/2021 beschikt de VZF over de juiste ambassadeurs voor haar communicatie die de waarden van de federatie belichamen.</t>
  </si>
  <si>
    <t>A 1.1.16</t>
  </si>
  <si>
    <t>In 2021 wordt een lijst samengesteld van BV's die zwemfanaten zijn.  Deze worden gecontacteerd als influencers.</t>
  </si>
  <si>
    <t>OD002</t>
  </si>
  <si>
    <t>De VZF toont wetenschappelijk aan dat zwemmen gezond is en promoot het veilig beleven van de sport.</t>
  </si>
  <si>
    <t>DDW</t>
  </si>
  <si>
    <t>A 1.2.1</t>
  </si>
  <si>
    <t>Op 1/1/2024 zijn minimaal 3 thesissen gewijd (BaMa LO) aan het in kaart brengen van de voordelen van zwemmen op fysiek, mentaal en/of sociaal vlak.</t>
  </si>
  <si>
    <t>A 1.2.2</t>
  </si>
  <si>
    <t>De VZF is in staat om op 1/9/2023 na wetenschappelijk onderzoek aan te tonen of babyzwemmen gezond is en aan te raden is voor baby's van minder dan 3, 6 of 12 maanden.</t>
  </si>
  <si>
    <t>A 1.2.3</t>
  </si>
  <si>
    <t>De VZF voorziet in 2024 in een grafisch aantrekkelijke synthese van de voordelen van levenslang zwemmen, die hiermee breed gepromoot kunnen worden.</t>
  </si>
  <si>
    <t>A 1.2.4</t>
  </si>
  <si>
    <t>De VZF probeert zwemmen te integreren in de eerstvolgende (2022) en daaropvolgende (2024) barometer van het geluksonderzoek van Professor Annemans.</t>
  </si>
  <si>
    <t>OD003</t>
  </si>
  <si>
    <t>De VZF spoort haar clubs aan om meer en bredere doelgroepen aan te spreken.</t>
  </si>
  <si>
    <t>A 1.3.1</t>
  </si>
  <si>
    <t>Het aantal zwemscholen (met kinderen van 3 t.e.m. 8 jaar), aangesloten bij de VZF, stijgt tot 131 (+5) in 2021 en verder jaarlijks met minimum 5. Die uitbreiding wordt gerealiseerd door het benaderen en opleiden van nieuwe zwemscholen en lesgevers die nog niet aangesloten zijn bij de VZF en door het uitbreiden van het aanbod van de aangesloten clubs die nog niet over een zwemschool beschikken.</t>
  </si>
  <si>
    <t>GVD</t>
  </si>
  <si>
    <t>A 1.3.2</t>
  </si>
  <si>
    <t xml:space="preserve">De VZF ontwikkelt een blind spot strategy en brengt de gemeenten in kaart waar nog geen club is maar wel een zwembad.  Het aantal clubs dat opstart in die zwembaden bedraagt minimaal 2 in 2023 en 3 in 2024. </t>
  </si>
  <si>
    <t>A 1.3.3</t>
  </si>
  <si>
    <t>VZF stimuleert clubs om samen te werken zodat er in een bepaalde regio een gediversifieerd aanbod binnen de zwemsporten ontstaat: het betreft een aanbod van leren zwemmen, recreazwemmen, competitiezwemmen, waterpolo , artistiek zwemmen, aquafitness ... , zodat binnen de sporter een gediversifieerder aanbod ontstaat. Dit wordt in 2023 uitgetest in een nog te bepalen voorbeeldregio.</t>
  </si>
  <si>
    <t>A 1.3.4</t>
  </si>
  <si>
    <t>Door het vergroten van de aantrekkingskracht van de sport (d.m.v. promotie en media-aandacht) stijgt het aantal competitiezwemmers tussen 2019 en 2023 met 2% van 4.644 tot 4.736.</t>
  </si>
  <si>
    <t>A 1.3.5</t>
  </si>
  <si>
    <t>Tegen 1 september 2021 is er een duidelijke structuur voor een afgelijnde A-competitie met een eigen kalender en reglement. De VZF organiseert - al dan niet in samenwerking met een club -  jaarlijks drie wedstrijden voor dit niveau, waarvan twee voor de jeugd.</t>
  </si>
  <si>
    <t>A 1.3.6</t>
  </si>
  <si>
    <t>Tegen 1 september 2021 is er een duidelijke structuur voor een afgelijnde B-zwemcompetitie met een eigen kalender en reglement. De VZF organiseert - al dan niet in samenwerking met een club -  jaarlijks drie wedstrijden voor dit niveau, waarvan twee voor de jeugd.</t>
  </si>
  <si>
    <t>OD008</t>
  </si>
  <si>
    <t>A 1.3.7</t>
  </si>
  <si>
    <t>Vanaf 1/9/2022 duren wedstrijden voor competitiezwemmers van 12 jaar en jonger maximum 3,5 uur, inclusief inzwemmen. We streven ernaar deze tijdslimiet nog verder te verminderen.</t>
  </si>
  <si>
    <t>A 1.3.8</t>
  </si>
  <si>
    <t>In 2023 wordt een formule getest in de B- of C-competitie waarbij de duur van een wedstrijd beperkt wordt tot 120 minuten zwemmen en 30 minuten inzwemmen.</t>
  </si>
  <si>
    <t>A 1.3.9</t>
  </si>
  <si>
    <t>In 2022 worden wedstrijdformules uitgetest die het club - of regionale gevoel moeten versterken (b.v. een estafettekampioenschap).</t>
  </si>
  <si>
    <t>A 1.3.10</t>
  </si>
  <si>
    <t>In 2022 werkt de VZF een strategie voor een C/recrea-circuit uit, dat ook aan clubs die weinig trainingen kunnen aanbieden (bv. 3 per week) de gelegenheid om met hun zwemmers aan leuke zwemwedstrijden deel te nemen. Er wordt bekeken of dit circuit in 2023 in een testregio kan uitgerold worden</t>
  </si>
  <si>
    <t>A 1.3.11</t>
  </si>
  <si>
    <t>De VZF organiseert vanaf 2022 jaarlijks minimum 1 wedstrijd met internationale uitstraling die kadert in een reeks van Europese wedstrijden, waarmee via televisieuitzendingen op nationale televisie een zo breed mogelijk publiek kan bereikt worden. Het is de betrachting om Olympische-, Wereld- en Europese kampioenen aan de start te krijgen.</t>
  </si>
  <si>
    <t>A 1.3.12</t>
  </si>
  <si>
    <t>Er wordt vanaf 2021 jaarlijks een Vlaams kampioenschap voor meisjes vanaf 15+ en jongens vanaf 16+ georganiseerd waarbij de deelnemers aan limieten moeten voldoen om deel te nemen. Dit met als doel het niveau van dit kampioenschap hoog te houden.</t>
  </si>
  <si>
    <t>A 1.3.13</t>
  </si>
  <si>
    <t>Er wordt vanaf 2021 jaarlijks een Vlaamse jeugdwedstrijd voor meisjes 11-14 jaar en jongens 12-15 jaar georganiseerd in een 50m-bad waarbij de deelnemers zich kunnen plaatsen door hoog te scoren op de ranglijsten op de 400m vrije slag en de 200m wisselslag gecombineerd.</t>
  </si>
  <si>
    <t>A 1.3.14</t>
  </si>
  <si>
    <t>Er wordt vanaf 2021 jaarlijks een Vlaams jeugdwedstrijd voor meisjes 11-13 jaar en jongens 11-14 jaar georganiseerd in een 25m-bad waarbij de deelnemers zich kunnen plaatsen door hoog te scoren op de ranglijsten op de 400m vrije slag en de 200m wisselslag gecombineerd.</t>
  </si>
  <si>
    <t>A 1.3.15</t>
  </si>
  <si>
    <t>Vanaf 1 september 2021 zorgt VZF dat de de provinciale of regionale kampioenschappen overal op dezelfde manier worden georganiseerd. Hier worden ook tal van extra-sportieve activiteiten voorzien (handtekeningen, technieksessies, modeshow,...).</t>
  </si>
  <si>
    <t>A 1.3.16</t>
  </si>
  <si>
    <t>Er wordt - in samenwerking met één of meerdere clubs - jaarlijks in de zomervakantie een Zomercriterium georganiseerd als alternatief voor zwemmers die zich niet kunnen plaatsen voor de Belgische (jeugd)kampioenschappen. In principe vindt dit elk jaar in een andere Vlaamse provincie plaats.</t>
  </si>
  <si>
    <t>A 1.3.17</t>
  </si>
  <si>
    <t>Er wordt vanaf 2022 - in samenwerking met een of meerdere clubs - jaarlijks een Wintercriterium georganiseerd als alternatief voor zwemmers die zich niet kunnen plaatsen voor de Vlaamse (jeugd)kampioenschappen. In principe vindt dit elk jaar in een andere Vlaamse provincie plaats.</t>
  </si>
  <si>
    <t>A 1.3.18</t>
  </si>
  <si>
    <t>Vanaf  2022 worden tijdens het zomer- en wintercriterium tal van leuke randactiviteiten voor ouders en kinderen georganiseerd (modeshow, spectaculaire demonstraties, handtekeningsessies, incentives voor clubs).</t>
  </si>
  <si>
    <t>A 1.3.19</t>
  </si>
  <si>
    <t>Voor de zwemmers 18+ die graag op hoger niveau willen blijven trainen en net onder de absolute top zitten, wordt, een strategie opgezet om voor deze groep extra trainingen te voorzien, vanaf 2021 in Antwerpen  maar vanaf 2022 en 2023 mogelijk ook in 1 of 2 andere universiteitssteden.</t>
  </si>
  <si>
    <t>A 1.3.20</t>
  </si>
  <si>
    <t>Door het aanbieden van een vernieuwd wedstrijdaanbod, een gecentraliseerde werking en een promotie van het masterzwemmen stijgt het aantal masterzwemmers van 700 in 2020 tot 1.500 in 2024.</t>
  </si>
  <si>
    <t>A 1.3.21</t>
  </si>
  <si>
    <t>Vanaf 2023 organiseren we Vlaamse kampioenschappen voor Masters.</t>
  </si>
  <si>
    <t>A 1.3.22</t>
  </si>
  <si>
    <t>A 1.3.23</t>
  </si>
  <si>
    <t>Het aantal open waterzwemmers en ijsberen stijgt tussen 2019 en 2023 met meer dan 20% van 408 tot 500</t>
  </si>
  <si>
    <t>A 1.3.24</t>
  </si>
  <si>
    <t>In 2023 is het aantal wedstrijden in open water in Vlaanderen gestegen van 10 tot 14.</t>
  </si>
  <si>
    <t>A 1.3.25</t>
  </si>
  <si>
    <t>Vanaf 2021 organiseert de VZF  minstens één open-water event in samenwerking met de KNZB.</t>
  </si>
  <si>
    <t>A 1.3.26</t>
  </si>
  <si>
    <t>De VZF organiseert elk jaar de Flanders Open Water Cup (al dan niet in samenwerking met een club).  Op deze wedstrijd zal er een aanbod zijn voor elke leeftijdsgroep in het open water, zowel voor competitiezwemmers als voor recreanten.</t>
  </si>
  <si>
    <t>A 1.3.27</t>
  </si>
  <si>
    <t>De VZF sensibiliseert haar clubs om vanaf 2023 gezamenlijke activiteiten te organiseren met ouders en kinderen omdat dit een manier is om meer verbinding en community te krijgen binnen de club en dropouts worden tegengegaan.</t>
  </si>
  <si>
    <t>A 1.3.28</t>
  </si>
  <si>
    <t>De VZF ontwikkelt voor 1/9/2024 een incentive waarbij clubs gestimuleerd worden om een project voor kansengroepen te lanceren (b.v. personen met een beperking, jongdementie, bewoners van woonzorgcentra). =&gt; Beleidsfocus  laagdrempelig in te dienen in 2022.</t>
  </si>
  <si>
    <t>A 1.3.29</t>
  </si>
  <si>
    <t>Het aantal recreatieve waterpolospelers stijgt van 1066 in 2019 tot 1100 in 2021, 1150 in 2022 en 1200 in 2023.</t>
  </si>
  <si>
    <t>A 1.3.30</t>
  </si>
  <si>
    <t>In 2021 wordt onderzocht of Multiskillz for Swim geïntegreerd kan worden de opleiding Initiator Zwemmen (VTS).</t>
  </si>
  <si>
    <t>A 1.3.31</t>
  </si>
  <si>
    <t>Er wordt - in samenwerking met één of meerdere clubs - jaarlijks een Vlaams kampioenschap Artistiek Zwemmen georganiseerd .</t>
  </si>
  <si>
    <t>OD004</t>
  </si>
  <si>
    <t>De VZF investeert in een integriteitsbeleid zoals gesteld in het GES-decreet.</t>
  </si>
  <si>
    <t>A1.4.1</t>
  </si>
  <si>
    <t>De VZF organiseert elk jaar, naast een opleiding voor de club API's ( = sport met grenzen en Club APi) minimaal 1 bijscholing rond een integriteitsonderwerp ( = API-terugkomdag) .</t>
  </si>
  <si>
    <t>A1.4.2</t>
  </si>
  <si>
    <t>75% van de clubs die aangesloten zijn bij de VZF, beschikken  op 1/1/2024 over een club-API, die buiten het clubbestuur staat.</t>
  </si>
  <si>
    <t>A1.4.3</t>
  </si>
  <si>
    <t>De VZF organiseert in 2021 en 2023 minimaal 1 bijscholing rond het herkennen, omgaan en faciliteren van het praten met en over ethische/medische problemen binnen de clubwerking. Minstens één bijscholing is gericht op trainers en één op bestuurders.</t>
  </si>
  <si>
    <t>A1.4.4</t>
  </si>
  <si>
    <t>De VZF voorziet jaarlijks vanaf 2021 een nieuwsbrief met relevante informatie over gezond en ethisch sporten op maat van de gebruiker.</t>
  </si>
  <si>
    <t>A1.4.5</t>
  </si>
  <si>
    <t xml:space="preserve">Vanaf 1 januari 2021 hanteert en communiceert de zwemfederatie een gedragscode  voor verschillende doelgroepen. Dit wordt jaarlijks herbekeken. </t>
  </si>
  <si>
    <t>A1.4.6</t>
  </si>
  <si>
    <t>Vanaf 1 september 2021 hanteert en evalueert de zwemfederatie het handelingsprotocol voor het ontvangen en behandelen van meldingen van grensoverschrijdend gedrag.</t>
  </si>
  <si>
    <t>A1.4.7</t>
  </si>
  <si>
    <t>DE VZF zet de promotie van het modeltraject sportouder (ICES) verder en streeft ernaar 50% van de clubs te bereiken tegen 2024.</t>
  </si>
  <si>
    <t>A1.4.8</t>
  </si>
  <si>
    <t>De VZF werkt tegen 1/1/2024 een beleid uit rond sociale integriteit met aandacht voor het thema gender.</t>
  </si>
  <si>
    <t>A1.4.9</t>
  </si>
  <si>
    <t>Vanaf 2021 zal er telkens een item dat betrekking heeft op het GES-decreet aan bod komen tijdens de swimconfence.</t>
  </si>
  <si>
    <t>A1.4.10</t>
  </si>
  <si>
    <t>De VZF legt een sportmedisch screenings- en begeleidingprotocol vast per discipline tegen juni 2021 (GES-decreet)</t>
  </si>
  <si>
    <t>OD005</t>
  </si>
  <si>
    <t>A1.4.11</t>
  </si>
  <si>
    <t>De VZF analyseert vanaf 2022 jaarlijks de ongevalsaangiften met evolutie in de tijd en integreert deze in de jaarverslagen.</t>
  </si>
  <si>
    <t>A1.4.12</t>
  </si>
  <si>
    <t>Op basis van de ongevalanalyses van de VZF en literatuur wordt een risicoanalyse opgemaakt waarbij ook rekening wordt gehouden met risico op overbelasting. Op basis van deze analyse wordt een actieplan opgemaakt voor preventie.</t>
  </si>
  <si>
    <t>A1.4.13</t>
  </si>
  <si>
    <t>Op 01/01/2022 heeft de VZF zicht op de prevalantie van verdrinkingsongevallen en blessures (Vlaanderen) in relatie tot persoons-en omgevingsgebonden risicofactoren.</t>
  </si>
  <si>
    <t>De VZF promoot een gezonde beleving van de zwemsport.</t>
  </si>
  <si>
    <t>A1.5.1</t>
  </si>
  <si>
    <t>Er wordt tegen 1/9/2023 in navolging van start to crawl - een concept uitgewerkt waarbij bedrijven aangetrokken worden om hun personeel aan het zwemmen te brengen. Dit concept zal gepromoot worden met een online campagne.</t>
  </si>
  <si>
    <t>A1.5.2</t>
  </si>
  <si>
    <t>Vanaf 1 september 2021 wordt het maximum aantal wedstrijddagen per leeftijdscategorie beperkt. Deze beperking wordt opgenomen in de meerjarenplanning.</t>
  </si>
  <si>
    <t>A1.5.3</t>
  </si>
  <si>
    <t>Tegen 1 september 2022 heeft de VZF leerlijnen 'volwassenenzwemmen' (= Start to swim, Start to Crawl, vervolmaking/conditiezwemmen) gepubliceerd om levenslang zwemmen te ondersteunen en te promoten. Doelgroep is de individuele recreatieve (club-)zwemmer en de zwembaduitbaters.</t>
  </si>
  <si>
    <t>A1.5.4</t>
  </si>
  <si>
    <t xml:space="preserve">Het concept van de Antwerpse Zwemschool wordt vanaf 2022 uitgerold naar andere generaties (moeders, tieners, diverse kansengroepen ...) in samenwerking met de stad Antwerpen. =&gt; wordt ingediend in 2022 als beleidsfocus laagdrempelig  kansengroepen  ( G- zwemmen/ allochtonen/vluchtelingen..) </t>
  </si>
  <si>
    <t>A1.5.5</t>
  </si>
  <si>
    <t>De VZF neemt in 2022 contact met verenigingen rond mindfulness om een lessenreeks mindful zwemmen te concipiëren. Deze wordt in het jaar 2022-2023 getest.</t>
  </si>
  <si>
    <t>A1.5.6</t>
  </si>
  <si>
    <t>De VZF neemt het initatief om ouders attent te maken op manieren waarop verdrinking van kinderen voorkomen kan worden en organiseert hierrond in 2022 een rondetafel.</t>
  </si>
  <si>
    <t>OD006</t>
  </si>
  <si>
    <t>De VZF is de referentie op het vlak van leren zwemmen en schoolzwemmen.</t>
  </si>
  <si>
    <t>A 1.6.1</t>
  </si>
  <si>
    <t>De VZF onderzoekt in 2021 of het mogelijk is om tot een eensgezinde aanpak te komen met Baan 4.</t>
  </si>
  <si>
    <t>A 1.6.2</t>
  </si>
  <si>
    <t>De VZF werkt in de loop van 2022 samen met de scholenkoepels en beleidsmakers een 'tweesporenbeleid' uit, waarbij modeltrajecten worden gecreëerd voor het lagere en secundaire schoolkind in functie van de mogelijkheden van de scholen (minimaal aanbod versus ideale situatie).</t>
  </si>
  <si>
    <t>A 1.6.3</t>
  </si>
  <si>
    <t>De VZF slaagt erin om dit model in te passen in een nieuwe leerlijn zwemmen basisonderwijs voor 31/1/2024.</t>
  </si>
  <si>
    <t>A 1.6.4</t>
  </si>
  <si>
    <t>De VZF ontwikkelt een voorstel voor een leerlijn voor de eerste graad secundair onderwijs rond effectiever stuwen (veiliger en langer genieten in het water) tegen 1/9/2024.</t>
  </si>
  <si>
    <t>A 1.6.5</t>
  </si>
  <si>
    <t>De VZF voorziet tegen 1/09/2023 in een lijst met aspecten/kenmerken in het kader van talentidentificatie voor leerkrachten lichamelijke opvoeding opdat scholen sterke zwemmers gericht kunnen doorverwijzen naar competitieclubs.</t>
  </si>
  <si>
    <t>A 1.6.6</t>
  </si>
  <si>
    <t>Het boek 'Leren Zwemmen: praktische leidraad' wordt in 2021 inhoudelijk geactualiseerd/gereviseerd. Tegen eind 2022 wordt een volledig digitale versie gerealiseerd, die in 2023 wordt vermarkt.</t>
  </si>
  <si>
    <t>A 1.6.7</t>
  </si>
  <si>
    <t>Tegen eind 2022 beschikt de VZF over een online hulpmiddel (cf. 'e-learning' module) om lesgevers/trainers zwemmen te ondersteunen bij de observatie en vroegtijdige remediëring van (vaak voorkomende) zwemfouten. =&gt; wordt ingediend als toekomstige beleidsfocus met als titel “Jong bijgestuurd is correct gezwommen”: ontwikkeling van een hulpmiddel voor vroegtijdige herkenning en remediëring van zwemfouten.</t>
  </si>
  <si>
    <t>A 1.6.8</t>
  </si>
  <si>
    <t>De VZF ontwikkelt in 2022 een starterspakket voor beginnende zwemscholen, zodat die conform met de richtlijnen en op een veilige en actuele manier kinderen kunnen leren zwemmen en er een gestandaardiseerde aanpak komt.</t>
  </si>
  <si>
    <t>A 1.6.9</t>
  </si>
  <si>
    <t>De VZF brengt de privé-lesgevers in de loop van 2022 in kaart en benadert de 20 grootste zwemscholen die nog niet aangesloten zijn om na te gaan of zij op een conforme en actuele manier watergewenning en zwemtraining geven en overhaalt hen om zich aan te sluiten.</t>
  </si>
  <si>
    <t>A 1.6.10</t>
  </si>
  <si>
    <t>De VZF stimuleert haar clubs om vanaf schooljaar 2022-2023 gemeentelijke zwemwedstrijden met alle basisscholen op te zetten, om op deze manier nieuwe leden te recruteren. Zij slaagt er het eerste jaar in om 5 clubs te stimuleren om dit initiatef te  organiseren. Er wordt samenwerking gezocht met partners zoals MOEV.</t>
  </si>
  <si>
    <t>A 1.6.11</t>
  </si>
  <si>
    <t>De VZF-clubs hebben op dit ogenblik 4% marktaandeel op vlak van de diploma's watergewenning en leren zwemmen. Op 31/8/2023 bedraagt dat aandeel 8%.</t>
  </si>
  <si>
    <t>A 1.6.12</t>
  </si>
  <si>
    <t xml:space="preserve">De Antwerpse zwemschool beschikt vandaag over een 95% invulling van de maximale bezetting en streeft naar een 98% invulling tegen 2024. </t>
  </si>
  <si>
    <t>SW</t>
  </si>
  <si>
    <t>A 1.6.13</t>
  </si>
  <si>
    <t>De Antwerpse zwemschool beschikt over 5 lessenreeksen op jaarbasis en bekijkt de mogelijkheid om uit te breiden met min. 1 lessenreeks tegen 2022-2023 ter verwerking van de  wachtlijst.</t>
  </si>
  <si>
    <t>A 1.6.14</t>
  </si>
  <si>
    <t>Het concept van de Antwerpse Zwemschool wordt vanaf 2024 ook uitgerold in een andere Vlaamse stad.</t>
  </si>
  <si>
    <t>A 1.6.15</t>
  </si>
  <si>
    <t>Lesgevers die meer dan 10 jaar geleden een vorming tot initator hebben gevolgd of hun diploma niet bij de VTS hebben behaald, worden uitgenodigd voor een 'refresher training' of bijscholing in 2023.</t>
  </si>
  <si>
    <t>A 1.6.16</t>
  </si>
  <si>
    <t>De VZF biedt leerkrachten lichamelijk opvoeding vanaf 2022 de mogelijkheid om zich bij te scholen (o.a. opleidingsvisie, leerlijnen watergewenning tem genormeerde zwemslagen) aan een democratische prijs.</t>
  </si>
  <si>
    <t>A 1.6.17</t>
  </si>
  <si>
    <t>Ouders die hun kinderen willen leren zwemmen kunnen vanaf 1/9/2021 op de website van de VZF terecht voor locaties en lessen met gekwalificeerde en bijgeschoolde lesgevers.</t>
  </si>
  <si>
    <t>A 1.6.18</t>
  </si>
  <si>
    <t>De VZF sensibiliseert vanaf 1/09/2021 zwembaduitbaters om het belang van een basiskwalificatie (VTS Initiator of gelijkgesteld) voor kwaliteitsvol zwemonderricht te benadrukken.</t>
  </si>
  <si>
    <t>A 1.6.19</t>
  </si>
  <si>
    <t>Op 1/9/2022 lanceert de VZF een platform waarop clubs en scholen terecht kunnen om gecertificeerde initiators, instructeurs en trainers terug te vinden die ze kunnen contacteren als ze iemand nodig hebben.</t>
  </si>
  <si>
    <t>OD007</t>
  </si>
  <si>
    <t>De kwaliteitsvolle en sportieve omkadering van de clubs wordt verder uitgebouwd.</t>
  </si>
  <si>
    <t>A 1.7.1</t>
  </si>
  <si>
    <t>De VZF biedt clubs vanaf 1/9/2021 de gelegenheid om met één druk op de knop de drop-outs in kaart te brengen van de club, per leeftijd en per discipline door een betere dataingave en -verwerking binnen assist.</t>
  </si>
  <si>
    <t>A 1.7.2</t>
  </si>
  <si>
    <t>De VZF scoort vandaag 7/10 bij een tevredenheidsbevraging. Deze waardering moet groeien naar 7,5 in 2022 en 8/10 in 2024.</t>
  </si>
  <si>
    <t>A 1.7.3</t>
  </si>
  <si>
    <t>A 1.7.4</t>
  </si>
  <si>
    <t>VZF ondersteunt vanaf 1/1/2021 de clubs beter met een telefonische permanentie op donderdagavond tot 21u en op zaterdagochtend van 10 tot 13u.</t>
  </si>
  <si>
    <t>A 1.7.5</t>
  </si>
  <si>
    <t>De VZF neemt vanaf schooljaar 2020-2021 het initiatief om - als haar clubs hierom vragen - met de scholen van talentvolle kinderen te onderhandelen om faciliteiten te verkrijgen. Bijvoorbeeld: ochtendtrainingen, trainingsmogelijkheden op school, enz.</t>
  </si>
  <si>
    <t>A 1.7.6</t>
  </si>
  <si>
    <t>De VZF stimuleert de deelname van plaatselijke bestuursleden, ouders en zwemmers aan workshops en webinars rond actuele thema's. Aan die workshops nemen elk jaar minstens 50 mensen deel van buiten de federatie.</t>
  </si>
  <si>
    <t>A 1.7.7</t>
  </si>
  <si>
    <t>Op 1/9/2021 zijn alle regels voor competitiewedstrijden (incl. startgelden, regels, boetes, ...) hetzelfde over het hele Vlaamse grondgebied.</t>
  </si>
  <si>
    <t>A 1.7.8</t>
  </si>
  <si>
    <t>Op 1/9/2024 is een duidelijk beleid ontwikkeld inzake zwemloopbaan en doorstromingsmogelijkheid, zodat elk lid en elke ouder weet welke zwemclub best aansluit bij de verwachtingen  (recreatief, topsport, competitie B...).</t>
  </si>
  <si>
    <t>A 1.7.9</t>
  </si>
  <si>
    <t>De VZF organiseert vanaf september 2021 jaarlijks op minimum twee locaties een event voor meisjes van 8 t.e.m. 10 jaar en jongens van 8 t.e.m. 11 jaar. De doelstelling van dit event is talentidentificatie te faciliteren.</t>
  </si>
  <si>
    <t>A 1.7.10</t>
  </si>
  <si>
    <t>A 1.7.11</t>
  </si>
  <si>
    <t xml:space="preserve">De 'kwalificatiegraad' van de bij de VZF aangesloten clublesgevers en -trainers stijgt verder naar 74% in 2021, 76% in 2022, 78% in 2023 en 80% in 2024. </t>
  </si>
  <si>
    <t>A 1.7.12</t>
  </si>
  <si>
    <t>Het absolute 'aantal actieve trainers' (2115 in 2019) stijgt met 20% tegen het einde van de beleidsperiode, waarbij het 'gewogen aantal trainers per 1000 leden' minimaal gelijk blijft (41,11 in 2019).</t>
  </si>
  <si>
    <t>A 1.7.13</t>
  </si>
  <si>
    <t>Vanaf 2021 worden er jaarlijks minimum 10 officialopleidingen voorzien, verspreid over de verschillende regio's.</t>
  </si>
  <si>
    <t>A 1.7.14</t>
  </si>
  <si>
    <t>A 1.7.15</t>
  </si>
  <si>
    <t>De VZF licht in 2022 de official opleidingen zwemmen door.</t>
  </si>
  <si>
    <t>A 1.7.16</t>
  </si>
  <si>
    <t>0D007</t>
  </si>
  <si>
    <t>A 1.7.17</t>
  </si>
  <si>
    <t>In 2021 wordt een opleiding Trainer B artistiek zwemmen voorbereid die in 2022 voor het eerst georganiseerd wordt.</t>
  </si>
  <si>
    <t>A 1.7.18</t>
  </si>
  <si>
    <t>De scholingsgraad van de officials artistiek zwemmen wordt verder verhoogd. Hiervoor wordt jaarlijks minstens 1 cursus Jury D en Jury C georganiseerd, alsook om de 2 jaar een cursus Jury B.</t>
  </si>
  <si>
    <t>A 1.7.19</t>
  </si>
  <si>
    <t>De Jury B afgestudeerden worden gestimuleerd om examen te doen voor Jury A . In 2022 zijn minstens 2 van hen afgestudeerd als Jury A. In 2024 zijn er nog 4 extra.</t>
  </si>
  <si>
    <t>A 1.7.20</t>
  </si>
  <si>
    <t>Om de 4 jaar (nieuwe FINA regels), normaal gezien in 2022, wordt een bijscholing georganiseerd voor alle juryleden artistiek zwemmen.</t>
  </si>
  <si>
    <t>A 1.7.21</t>
  </si>
  <si>
    <t>Vanaf 2021 de start van elke wedstrijd artistiek zwemmen, wordt een opleiding van maximum 30 minuten over 'goed jureren' gegeven aan de aanwezige juryleden.</t>
  </si>
  <si>
    <t>A 1.7.22</t>
  </si>
  <si>
    <t>Vlaanderen beschikt op 31/12/2022 over 2 FINA-juryleden voor artistiek zwemmen.</t>
  </si>
  <si>
    <t>A 1.7.23</t>
  </si>
  <si>
    <t>Alle VZF bijscholingen (incl. Vorming-op-maat en Swim Conferences) worden vanaf 2021 jaarlijks systematisch en op een gestandaardiseerde wijze bevraagd en evolueert gunstig (= tevredenheidsscore van minimaal 80%).</t>
  </si>
  <si>
    <t>A 1.7.24</t>
  </si>
  <si>
    <t xml:space="preserve">De 'bijscholingsgraad' van de bij de VZF aangesloten clublesgevers en -trainers (35% in 2019) stijgt verder naar 37,5% in 2021, 40% in 2022, 42,5% in 2023 en 45% in 2024. </t>
  </si>
  <si>
    <t>A 1.7.25</t>
  </si>
  <si>
    <t>De VZF bevraagt in 2023 het draagvlak voor (en haalbaarheid van) een kwalificatievereiste op lesgevers- en trainersniveau. Het resultaat ervan wordt in een visienota verwerkt, die tegen het einde van de beleidsperiode wordt opgeleverd.</t>
  </si>
  <si>
    <t>A 1.7.26</t>
  </si>
  <si>
    <t>De VZF inventariseert in 2022 de bestaande good/best practices inzake kwalificatie- en bijscholingsvereiste van (privé) lesgevers actief in openbare zwembaden (cf. 'lesgeverspas'). Het daaropvolgende jaar worden de lokale besturen (zwembaduitbater/sportdienst) gesensibiliseerd, geïnformeerd en desgevallend gericht geadviseerd ifv kwaliteitsvoller zwemonderricht.</t>
  </si>
  <si>
    <t>A 1.7.27</t>
  </si>
  <si>
    <t>De VZF breidt tegen 2024 haar 'Bijscholing-op-maat' aanbod uit met minimaal 5 sporttechnische topics op hoger niveau (= Instr. B of hoger, zwemmen) en 5 topics voor de andere disciplines. De bijscholingen kunnen'fysiek' of 'online' worden aangeboden.</t>
  </si>
  <si>
    <t>A 1.7.28</t>
  </si>
  <si>
    <t>De VZF organiseert in samenwerking met haar clubs een toenemend aantal Bijscholingen-op-maat (zwemmen: 25 in 2021, 30 in 2022, 35 in 2023 en 40 in 2024, Waterpolo: 4 in 2021, 6 in 2022, 8 in 2023 en 10 in 2024).</t>
  </si>
  <si>
    <t>A 1.7.29</t>
  </si>
  <si>
    <t>Vanaf 2021 beschikt Vlaanderen over een FINA official Open Water.</t>
  </si>
  <si>
    <t>A 1.7.30</t>
  </si>
  <si>
    <t>Vanaf 2021 zal er jaarlijks een cursus gegeven worden voor de officialfuncties in open water</t>
  </si>
  <si>
    <t>A 1.7.31</t>
  </si>
  <si>
    <t>Vanaf 2021 zal er jaarlijks een bijscholing georganiseerd worden voor de kamprechters open water</t>
  </si>
  <si>
    <t>A 1.7.32</t>
  </si>
  <si>
    <t>Vanaf 2021 zal er jaarlijks een kalendervergadering georganiseerd worden voor het open water</t>
  </si>
  <si>
    <t>A 1.7.33</t>
  </si>
  <si>
    <t>Vanaf 2021 zal er jaarlijks een sportspecifieke bijscholing georganiseerd worden voor het open water</t>
  </si>
  <si>
    <t>A 1.7.34</t>
  </si>
  <si>
    <t>Er worden vanaf 2021 jaarlijks twee Swim Conferences georganiseerd die zich richten tot lesgevers/trainers (alle disciplines) alsook bestuurders. Het bereik van deze conferences stijgt met 50% (fysieke conference) tot 100% (online) tegen het einde van de beleidsperiode.</t>
  </si>
  <si>
    <t>A 1.7.35</t>
  </si>
  <si>
    <t>Op het einde van de beleidsperiode 2021-2024 heeft min 65% van de clubs een kwaliteitslabel (aquality)</t>
  </si>
  <si>
    <t>A 1.7.36</t>
  </si>
  <si>
    <t>Tegen 1/9/2021 is, naar het voorbeeld van het sportmodel zwemmen, een sportmodel uitgewerkt voor waterpolo dat per leeftijdsgroep bepaalt wat de noodzakelijke vaardigheden en trainingnoden om aansluiting met de buitenlandse subtop te verkrijgen.</t>
  </si>
  <si>
    <t>A 1.7.37</t>
  </si>
  <si>
    <t>Tegen juni 2022 is een Waterpolo Analytics aanbod ontwikkeld om stijlverbetering van basistechnieken bij individuele spelers te analyseren .</t>
  </si>
  <si>
    <t>A 1.7.38</t>
  </si>
  <si>
    <t>Vanaf 2021 organiseert de VZF jaarlijks een aantal bijscholingen voor waterpolotrainers/officials en spelers (waterpoloacademy)</t>
  </si>
  <si>
    <t>A 1.7.39</t>
  </si>
  <si>
    <t>In de komende beleidsperiode zal er gestart worden met een selectiewerking waterpolo mits goedkeuring van een uitgewerkt meerjarenplan/selectiecriteria en budget.</t>
  </si>
  <si>
    <t>A 1.7.40</t>
  </si>
  <si>
    <t>In 2022 worden de Recrea brevetten (Artistiek Zwemmen) in de ISB-zwembrevettenlijn geïntegreerd. In 2021 brengt de VZF het draagvlak en de haalbaarheid hiervan in kaart.</t>
  </si>
  <si>
    <t>A 1.7.41</t>
  </si>
  <si>
    <t>In 2023 gebruikt minimaal 50% van clubs die Artistiek Zwemmen aanbieden de Recrea brevetten, al dan niet geïntegreerd in de ISB zwembrevettenlijn.</t>
  </si>
  <si>
    <t>A 1.7.42</t>
  </si>
  <si>
    <t xml:space="preserve">vanaf 2021 organiseert jaarlijks minimaal 1 bijscholingen voor de trainers AZ </t>
  </si>
  <si>
    <t>A 1.7.43</t>
  </si>
  <si>
    <t>In de komende beleidsperiode zal er gestart worden met een selectiewerking artistiek zwemmen mits goedkeuring van een uitgewerkt meerjarenplan/selectiecriteria en budget.</t>
  </si>
  <si>
    <t>Zwemmen is fun!</t>
  </si>
  <si>
    <t>A 1.8.1</t>
  </si>
  <si>
    <t>De Paco-wedstrijden (recreatief concept voor jongste zwemmers) krijgen een update waardoor terug de focus komt te liggen op fun en beleving en er ook aandacht geschonken zal worden aan de technische skills . Dit vernieuwde concept wordt getest in 2022 en kan uitgerold worden in de loop van 2023.</t>
  </si>
  <si>
    <t>A 1.8.2</t>
  </si>
  <si>
    <t>De VZF start met de organisatie van Cityswims. Dit concept zal uitgewerkt en gelanceerd worden in de zomer van 2023 en geëvalueerd en uitgerold worden in 2024. Het is de bedoeling om een laagdrempelig en grootschalig evenement te organiseren waarbij in stadscentra (bvb Gent, Brugge, Mechelen) een zwemmarathon georganiseerd wordt in combinatie met een goed doel en dat gericht is op een brede doelgroep (cfr 10 Miles Antwerpen).</t>
  </si>
  <si>
    <t>A 1.8.3</t>
  </si>
  <si>
    <t>Vanaf 2022 worden indoor-beachwaterpolo events georganiseerd i.s.m. clubs en MOEV voor lagere scholen. In 2022 zijn dat er 2, in 2023 minimaal 4. Dit punt behoort tot de beleidsfocus innovatie 'beachwaterpolo'.</t>
  </si>
  <si>
    <t>A 1.8.4</t>
  </si>
  <si>
    <t>Vanaf 2021 worden er elke zomer in de steden en op provinciale domeinen minimaal op 6 plaatsen beachwaterpolo- en/of zwemactiviteiten georganiseerd. Dit punt behoort tot de beleidsfocus innovatie 'beachwaterpolo'.</t>
  </si>
  <si>
    <t>A 1.8.5</t>
  </si>
  <si>
    <t>Vanaf 2022 worden elk jaar beachwaterpolo (outdoor of indoor) events georganiseerd voor jeugdbewegingen. We streven naar 2 evenementen in 2022, 4 in 2023 en 8 in 2024. Dit punt behoort tot de beleidsfocus innovatie 'beachwaterpolo'.</t>
  </si>
  <si>
    <t>A 1.8.6</t>
  </si>
  <si>
    <t>SD002</t>
  </si>
  <si>
    <t>De VZF is de partner en de motor van elke zwembeleving</t>
  </si>
  <si>
    <t>Meten is weten. De VZF verzamelt data zodat clubs en de federatie zich beter kunnen. positioneren binnen de sportmarkt en hun beleid daar beter op kunnen afstemmen.</t>
  </si>
  <si>
    <t>A 2.1.1</t>
  </si>
  <si>
    <t>De VZF brengt de voornaamste noden van de 16 voornaamste doelgroepen in kaart tussen mei 2022 en mei 2024. De doelgroepen zijn zwemouders, trainers, bestuursleden, officials, zwemfans, leraars LO, zwemmers competitie A-B-open water-AZ-waterpolo en SS, masters zwemmen en OW, recreatieve zwemmers en AZ.</t>
  </si>
  <si>
    <t>A 2.1.2</t>
  </si>
  <si>
    <t>A 2.1.3</t>
  </si>
  <si>
    <t>De VZF creëert een cloud-toepassing die de info in al haar databases combineert  tot één zwemplatform, zodat de stand van zaken mbt dropout, clubtevredenheid,... kan worden weergegeven en vergeleken. Ook bestuursleden kunnen al hun  info in deze tool ingeven. Dit platform, gebaseerd op de info van assist, wordt gelanceerd in de herfst van 2022 en staat in verbinding met Power BI van Sport Vlaanderen.</t>
  </si>
  <si>
    <t>A 2.1.4</t>
  </si>
  <si>
    <t>De VZF brengt tegen 1/3/2023 een app op de markt die toegankelijk is voor haar leden, bestuur en trainers en waarop o.m. trainingschema's, tips &amp; tricks, wedstrijdkalenders en swimrankings te vinden zijn en deelname aan trainingen en wedstrijden kan opgevolgd worden.</t>
  </si>
  <si>
    <t>De VZF zal participeren aan de beleidsfocus jeugdsport gedurende de beleidsperiode 2021-2024</t>
  </si>
  <si>
    <t>0D002</t>
  </si>
  <si>
    <t>A. 2.2.1</t>
  </si>
  <si>
    <t>Gedurende de beleidsperiode 2021-2024 participeert de VZF aan de beleidsfocus Jeugdsport en stimuleert ze haar clubs om hieraan masximaal te participeren (Jeugdfonds VZF/Aquality...)</t>
  </si>
  <si>
    <t>A. 2.2.2</t>
  </si>
  <si>
    <t>In het seizoen 2022 maken 70% van de clubs met een jeugdwerking binnen de VZF gebruik van het jeugdsportfonds (kwaliteitslabel zwemfederatie/druppels JF/werkingssubsidies/kwaliteitsverhogende producten VZF...). Doelstelling voor 2024 is 80%.</t>
  </si>
  <si>
    <t>A. 2.2.3</t>
  </si>
  <si>
    <t>In het seizoen 2022 heeft 60% van de clubs met een jeugdwerking een druppel behaald voor (een gedeelte van) hun sportief aanbod dat gericht is op jeugdwerking (druppels).  Op het einde van de beleidsperiode is dat min. 70%</t>
  </si>
  <si>
    <t>0D003</t>
  </si>
  <si>
    <t>A. 2.2.4</t>
  </si>
  <si>
    <t>Op het einde van de beleidsperiode 2021-2024 heeft min 75% van de clubs (diegene met een focus op jeugd) een kwaliteitslabel (AQUALITY)</t>
  </si>
  <si>
    <t>De VZF ondersteunt de bij haar aangesloten clubs in haar regionale (samen)werking.</t>
  </si>
  <si>
    <t>A 2.3.1</t>
  </si>
  <si>
    <r>
      <t xml:space="preserve">Vanaf 1/10/2023 beschikt de VZF over een netwerk van min. 6 regio-verantwoordelijken die mee de clubwerking ondersteunen. Dit aantal zal gedurende de beleidsperiode opgebouwd worden </t>
    </r>
    <r>
      <rPr>
        <sz val="11"/>
        <color rgb="FF000000"/>
        <rFont val="Calibri"/>
        <family val="2"/>
        <scheme val="minor"/>
      </rPr>
      <t>(2 in 2021/4 in 2022/6 in 2023)</t>
    </r>
  </si>
  <si>
    <t>A 2.3.2</t>
  </si>
  <si>
    <t>Vanaf 2021-2022 organiseert de VZF min 1x/jaar een activiteit in de regio die gericht is op het uitwisselen van ervaringen van clubbestuurders onderling. 
Vanaf 2023-2024 is er jaarlijks min. 1x een terugkoppeling in de regio's over verschillende topics die georganiseerd worden door de regioverantwoordelijke .</t>
  </si>
  <si>
    <t>SDOO2</t>
  </si>
  <si>
    <t>A 2.3.3</t>
  </si>
  <si>
    <t xml:space="preserve">Vanaf 2021-2022 organiseert de VZF min 1x/jaar een activiteit in de regio die gericht is op het uitwisselen van ervaringen van trainers. Vanaf 2021 zal er op elke SC voor trainers jaarlijks  een uitwisseling zijn van goodpractices uit clubs en voorgesteld door clubs
Vanaf 2023-2024 is er jaarlijks min. 1x een terugkoppeling in de regio's over verschillende topics die georganiseerd worden door de regioverantwoordelijke </t>
  </si>
  <si>
    <t>A 2.3.4</t>
  </si>
  <si>
    <t>De VZF wil dichtbij haar clubs staan en start een model van clubondersteuning op. . Ze overlegt met de clubs over hun bezorgdheden en suggesties die de wisselwerking tussen club en federatie kunnen verbeteren. Dit laagdrempelig overlegmodel wordt uitgerold in 2021 naar 20 clubs. In 2023 zouden dit er 80 moeten zijn.</t>
  </si>
  <si>
    <t>De VZF stelt haar kennis ook ter beschikking van de recreatieve zwemmers.</t>
  </si>
  <si>
    <t>A 2.4.1</t>
  </si>
  <si>
    <t>We bekijken voor zwemmers, triatleten en open-water zwemmers die willen deelnemen aan wedstrijden een systeem met daglicentie. Hiervoor worden de statuten aangepast.</t>
  </si>
  <si>
    <t>A 2.4.2</t>
  </si>
  <si>
    <t>Op 31/12/2022 bestaat er een app waarin recreatieve zwemmers hun resultaten kunnen bijhouden en vergelijken met toppers en vrienden en die compatibel is met apple watch en android dragers.</t>
  </si>
  <si>
    <t>A 2.4.3</t>
  </si>
  <si>
    <t>Vanaf 2021 zorgt de VZF voor sportkampen zwemmen. Dat zijn er minimum 2 in 2021; 5 in 2022; 8 in 2023 en 10 in 2024. Dit actiepunt wordt verder toegelicht in de beleidsfocus sportkampen die dit jaar wordt ingediend.</t>
  </si>
  <si>
    <t>SD003</t>
  </si>
  <si>
    <t>De VZF gaat voor meer en betaalbaar zwemwater</t>
  </si>
  <si>
    <t>De VZF stimuleert pro-actief de toename van het aantal zwemgelegenheden in Vlaanderen.</t>
  </si>
  <si>
    <t xml:space="preserve"> A 3.1.1</t>
  </si>
  <si>
    <t>Op 30/6/2021 zijn de regio's in kaart gebracht waar er te weinig zwembaden zijn. Voor deze plaatsen gaat de VZF, al dan niet samen met de clubs, pro-actief lobbyen voor de aanleg van een nieuw zwembad.</t>
  </si>
  <si>
    <t xml:space="preserve"> A 3.1.2</t>
  </si>
  <si>
    <t>Op 31/7/2021 beschikt de VZF over een dossier met een beschrijving en visualisatie van het ideale 25 en 50 meter zwembad.</t>
  </si>
  <si>
    <t xml:space="preserve"> A 3.1.3</t>
  </si>
  <si>
    <t>Op 30/6/2022 is de VZF, samen met de plaatselijke zwemclub in gesprek met alle gemeentebesturen die plannen hebben voor renovatie of bouw van een zwembad. Dit blijft ook de volgende jaren zo.</t>
  </si>
  <si>
    <t xml:space="preserve"> A 3.1.4</t>
  </si>
  <si>
    <t>Op 1/1/2022 is het aantal plaatsen in Vlaanderen waar in open water gezwommen mag worden gestegen van 16 tot 19. De volgende jaren komen hier telkens nog 2 locaties bij. De VZF onderhandelt hiervoor met VLAREM, Sport Vlaanderen en het Ministerie van Sport en poogt om een mooi aanbod te genereren in alle Vlaamse provincies.</t>
  </si>
  <si>
    <t xml:space="preserve"> A 3.1.5</t>
  </si>
  <si>
    <t>Op 1/1/2024 is in Vlaams-Brabant de bouw gepland van een 50-meter bad.</t>
  </si>
  <si>
    <t>De VZF helpt de clubs om hun zwemwater betaalbaarder te maken. Dit is voor de VZF in de komende periode een prioritaire doelstelling.</t>
  </si>
  <si>
    <t>A 3.2.1</t>
  </si>
  <si>
    <t>Op 1/3/2021 kent de VZF alle prijzen die haar clubs betalen voor zwemwater en zijn de anomalieën in kaart gebracht.</t>
  </si>
  <si>
    <t>A 3.2.2</t>
  </si>
  <si>
    <t>De VZF streeft ernaar dat de gemiddelde prijs  die haar clubs betalen voor het zwemwater tussen 2021 en 2024 maximaal de indexering volgt.</t>
  </si>
  <si>
    <t>A 3.2.3</t>
  </si>
  <si>
    <t>De VZF benadert in 2022 de zwembaduitbaters met de bedoeling de prijzen van het zwemwater betaalbaar te houden en slaagt er minstens bij één groep in om de prijs op een democratisch niveau te behouden of te laten dalen, in functie van de specifieke doelgroepen  (leren zwemmen, competitie,...)</t>
  </si>
  <si>
    <t>A 3.2.4</t>
  </si>
  <si>
    <t>De VZF ontwikkelt vanaf 2021 een model om zwembaduitbaters te overtuigen om de zwemschool over te laten aan de VZF of VZF-club, in ruil voor ontzorging. In 2022 testen we dit al concreet uit in minimum 1 zwembad.</t>
  </si>
  <si>
    <t>SD004</t>
  </si>
  <si>
    <t>De VZF verhoogt haar efficiëntie en streeft naar een grotere financiële onafhankelijkheid</t>
  </si>
  <si>
    <t>De VZF boort nieuwe inkomstenbronnen aan die haar minder afhankelijk van subsidies maken.</t>
  </si>
  <si>
    <t>A 4.1.1</t>
  </si>
  <si>
    <t>De VZF verhoogt de inkomsten uit sponsorgeld naar 50.000 euro tegen 31/12/2024.</t>
  </si>
  <si>
    <t xml:space="preserve">AR </t>
  </si>
  <si>
    <t>A 4.1.2</t>
  </si>
  <si>
    <t>De VZF lijst in 2022 ex-zwemmers, sportouders en bestuurders op met topposities in bedrijven, hogescholen, maatschappelijke organisaties, NGO's etc met het oog op een gerichte aanpak voor samenwerking en sponsoring.</t>
  </si>
  <si>
    <t>A 4.1.3</t>
  </si>
  <si>
    <t>De VZF werkt een merchandisingstrategie uit tegen 31/12/2023 en genereert hieruit een omzet van minimum 5.000 euro in 2024.</t>
  </si>
  <si>
    <t>A 4.1.4</t>
  </si>
  <si>
    <t>De VZF drijft het aantal swim experiences en clinics op van 30 tot 45 per jaar vanaf 2023.</t>
  </si>
  <si>
    <t>A 4.1.5</t>
  </si>
  <si>
    <t>De VZF verandert de statuten zodat daglicenties mogelijk worden.  Dit zorgt in 2022 voor een opbrengst van 2.500 euro. In 2023 en 2024 is dit bedrag verdubbeld.</t>
  </si>
  <si>
    <t>A 4.1.6</t>
  </si>
  <si>
    <t>De VZF ontwikkelt een gedifferentieerd lidmaatschap in functie van de behoeften en het profiel van haar leden tegen 31/8/2022 (b.v. lagere prijs voor officials, prijsbepaling voor A- en B-competitie).</t>
  </si>
  <si>
    <t>A 4.1.7</t>
  </si>
  <si>
    <t>Alle events dienen vanaf 2021 winstgevend te zijn. In het geval hier een uitzondering op gemaakt worden, kan dit enkel mits een promotionele return die groter is dan de inleg van de VZF en mits goedkeuring van de AD.</t>
  </si>
  <si>
    <t>A 4.1.8</t>
  </si>
  <si>
    <t>De VZF benadert vanaf 2021 elke niet-aangesloten club die deelneemt aan een VZF-activiteit met een voorstel tot lidmaatschap.</t>
  </si>
  <si>
    <t>A 4.1.9</t>
  </si>
  <si>
    <t>De VZF ontwikkelt een aanbod voor aquafitness (aquagym, aqyazumba etc) vanaf 2022 en onplooit haar ledenwerving ook in deze richting.</t>
  </si>
  <si>
    <t>De VZF faciliteert extra inkomensbronnen voor haar clubs en zorgt voor een actiever en efficiënter ledenbeheer.</t>
  </si>
  <si>
    <t>A 4.2.1</t>
  </si>
  <si>
    <t>De VZF zorgt voor de opleiding en ontplooiing van een marketing- en social media-aanpak van haar clubs, o.m. door het organiseren van opleidingen in 2021 en 2023.</t>
  </si>
  <si>
    <t>A 4.2.2</t>
  </si>
  <si>
    <t>De VZF helpt haar clubs om meer variatie in hun aanbod te voorzien, om te focussen op het creëren of behouden van een actieve community en promoot gelijktijdige sportactiviteiten voor ouders en kinderen.</t>
  </si>
  <si>
    <t>De VZF draagt goed bestuur hoog in het vaandel en verhoogt haar performantie en efficiëntie.</t>
  </si>
  <si>
    <t>A 4.3.1</t>
  </si>
  <si>
    <t>De VZF vervangt op 1/10/2021 de provinciale werking door een regionale werking. Samen met de clubondersteuning zorgt dit ervoor dat er veel meer bottom-up wordt gewerkt.</t>
  </si>
  <si>
    <t>A 4.3.2</t>
  </si>
  <si>
    <t xml:space="preserve">In 2021 krijgen de diverse commissies  een adviserende bevoegdheid.  (Goed bestuur zachte indicator 13). </t>
  </si>
  <si>
    <t>A 4.3.3</t>
  </si>
  <si>
    <t>In 2022 worden de profielen opgesteld voor de leden van de comités. (Goed bestuur zachte indicator 13)</t>
  </si>
  <si>
    <t>A 4.3.4</t>
  </si>
  <si>
    <t>De VZF is zich bewust van haar maatschappelijke rol en ontwikkelt tegen 1/6/2021 een beleid hierrond.</t>
  </si>
  <si>
    <t>A 4.3.5</t>
  </si>
  <si>
    <t>De profielen van de bestuurders worden tweejaarlijks geëvalueerd en bijgestuurd waar nodig. Dit gebeurt in 2022 en 2024.</t>
  </si>
  <si>
    <t>RvB</t>
  </si>
  <si>
    <t>A 4.3.6</t>
  </si>
  <si>
    <t>A 4.3.7</t>
  </si>
  <si>
    <t>A 4.3.8</t>
  </si>
  <si>
    <t>A 4.3.9</t>
  </si>
  <si>
    <t>A 4.3.10</t>
  </si>
  <si>
    <t>A 4.3.11</t>
  </si>
  <si>
    <t>A 4.3.12</t>
  </si>
  <si>
    <t>A 4.3.13</t>
  </si>
  <si>
    <t>A 4.3.14</t>
  </si>
  <si>
    <t>A 4.3.15</t>
  </si>
  <si>
    <t xml:space="preserve">DE VZF wijzigt voor 1/3/2021 haar statuten zodat niet enkel clubs lid kunnen worden, maar ook individuele sporters. </t>
  </si>
  <si>
    <t>A 4.3.16</t>
  </si>
  <si>
    <t>A 4.3.17</t>
  </si>
  <si>
    <t>A 4.3.18</t>
  </si>
  <si>
    <t>Tegen maart 2022 (AV) wordt gerapporteert via jaarverslagen volgens de richlijnen van Goed Bestuur (Zachte indicator 1). De drie meest recente jaarverslagen worden gepubliceerd op de website.</t>
  </si>
  <si>
    <t>A 4.3.19</t>
  </si>
  <si>
    <t>Vanaf 2021 wordt goed bestuur een vast agendapunt op de algemene vergadering, om het democratisch debat over hoe de VZF omgaat met de code goed bestuur, te stimuleren. Een (adviserende) stemming wordt
georganiseerd over beleidskeuzes inzake goed bestuur. (Goed bestuur zachte indicator 2)</t>
  </si>
  <si>
    <t>A 4.3.20</t>
  </si>
  <si>
    <t>Tegen 2021 implementeert de VZF een communicatiestrategie om via sociale media interne belanghebbenden te bereiken &amp; hen op regelmatige basis te betrekken in het beleid. (Goed bestuur zachte indicator 6)</t>
  </si>
  <si>
    <t>A 4.3.21</t>
  </si>
  <si>
    <t>In 2021 heeft de VZF een formeel beleid inzake sociale verantwoordelijkheid dat concrete doelstellingen en acties vooropstelt en zich toespitst op een of meerdere van de volgende elementen: sociaal-maatschappelijke vraagstukken; milieuvraagstukken; zorg dragen voor de gemeenschap waarin de organisatie (mede)sportevenementen organiseert. (Goed bestuur zachte indicator 7)</t>
  </si>
  <si>
    <t>A 4.3.22</t>
  </si>
  <si>
    <t>A 4.3.23</t>
  </si>
  <si>
    <t>In 2021 worden procedures voor de afhandeling van klachten inzake de schending van de gedragscode vastgelegd volgens de regels van Goed bestuur (zachte indicator 12 niveau 4). In 2022 wordt deze procedure vastgelegd in het Huishoudelijk Reglement (zachte indicator 9)</t>
  </si>
  <si>
    <t>A 4.3.24</t>
  </si>
  <si>
    <t>Criterium voor evaluatie</t>
  </si>
  <si>
    <t>Binair</t>
  </si>
  <si>
    <t>hulptabel huidige score</t>
  </si>
  <si>
    <t>hulptabel gewenste score 2017</t>
  </si>
  <si>
    <t>Ondersteuning</t>
  </si>
  <si>
    <t>Link HI</t>
  </si>
  <si>
    <t>1.</t>
  </si>
  <si>
    <t>De organisatie publiceert een jaarverslag</t>
  </si>
  <si>
    <t>De organisatie publiceert het laatste jaarverslag niet op haar website.</t>
  </si>
  <si>
    <t>De organisatie bezorgt haar leden en interne belanghebbenden een uitgebreid jaarverslag, inclusief financieel verslag en verslagen van de comité/comissies.
Het verslag wordt eveneens gepubliceerd op de website van de organisatie. *</t>
  </si>
  <si>
    <t>x</t>
  </si>
  <si>
    <t>Zie HI Jaarverslag</t>
  </si>
  <si>
    <t>De raad van bestuur legt zorvuldige interne procedures vast die leiden tot tijdige en nauwgezette interne rapportering in het kader van het jaarverslag en ziet toe op de naleving hiervan.</t>
  </si>
  <si>
    <t>-</t>
  </si>
  <si>
    <t>A</t>
  </si>
  <si>
    <t>Het jaarverslag 
- vermeldt de visie en missie en de strategische doelstellingen van de organisatie en hoe de organisatie deze het afgelopen jaar heeft bereikt.
- geeft een getrouw beeld van de financiële toestand en resultaten
- bevat een verslag over de werking van interne comités
- vermeldt de actuele samenstelling van de raad van bestuur en geeft aan welke bestuurders kwalificeren als externe bestuurders
- geeft een overzicht van de relevante nevenfuncties van de leden van de raad van bestuur
- rapporteert over de verklaringen van belangenconflicten en de goedgekeurde besluiten waarbij sprake is van belangenconflicten
- rapporteert over de risico's en onzekerheden waarmee de organisatie wordt geconfronteerd en hoe ze dezee tracht te beheersen
- bevat de bestuurs- en competentieprofielen die door de organisatie werden vastgesteld
- rapporteert op individuele of geaggregeerde wijze over de remuneratie van de leden van de raad van bestuur*
- bevat verslagen over door de organisatie (mede) georganiseerde kampioenschappen en evenementen
- rapporteert over het omgaan met de code goed bestuur in Vlaamse sportfederaties</t>
  </si>
  <si>
    <t xml:space="preserve">
HI 3.10      HI 1.8
HI 2.1
H1.7
HI 1.9        ZI 2</t>
  </si>
  <si>
    <t>*De drie meest recente jaarverslagen worden gepubliceerd op de website van de organisatie.
*Bevat een remuneratieverslag</t>
  </si>
  <si>
    <t>HI 1.3</t>
  </si>
  <si>
    <t>2.</t>
  </si>
  <si>
    <t>De organisatie rapporteert over het omgaan met de code goed bestuur in Vlaamse sportfederaties</t>
  </si>
  <si>
    <t>HI 1.9</t>
  </si>
  <si>
    <t>De organisatie rapporteert niet over het omgaan met de code goed bestuur in Vlaamse sportfederaties.</t>
  </si>
  <si>
    <t>In het laatst verschenen jaarverslag wordt gerapporteerd over de wijze waarop de federatie is omgegaan met alle principes van de code goed bestuur in 
Vlaamse sportfederaties aan de hand van de harde en zachte indicatoren*. In gevallen waar wordt gekozen om af te wijken van de code wordt dit beargumenteerd toegelicht, volgens het 'pas toe of leg uit'-principe.
In het laatste verschenen jaarverslag wordt aangegeven welke bestuurswijzigingen in de afgelopen 12 maanden zijn doorgevoerd en welke wijzigingen worden gepland.</t>
  </si>
  <si>
    <t>Zie HI Rapporteren goed bestuur</t>
  </si>
  <si>
    <t>De raad van bestuur voorziet jaarlijks een bespreking en evaluatie van de governance van de organisatie op basis van de code goed bestuur in Vlaamse sportfederaties.</t>
  </si>
  <si>
    <t>*In het laatst verschenen jaarverslag wordt gerapporteerd over de wijze waarop de federatie is omgegaan met alle principes van de code goed bestuur in Vlaamse sportfederaties. In gevallen waar wordt gekozen om af te wijken van de code wordt dit beargumenteerd toegelicht, volgens het 'pas toe of leg uit'-principe.</t>
  </si>
  <si>
    <t>De organisatie maakt van goed bestuur een vast agendapunt op de algemene vergadering om het democratisch debat over dit thema te stimuleren. Een (adviserende) stemming wordt
georganiseerd over beleidskeuzes inzake goed bestuur.</t>
  </si>
  <si>
    <t>3.</t>
  </si>
  <si>
    <t>De website van de organisatie vermeldt basisinformatie over de aangesloten clubs</t>
  </si>
  <si>
    <t>De organisatie neemt geen stappen om informatie over de aangesloten clubs te publiceren.</t>
  </si>
  <si>
    <t>Informatie clubs</t>
  </si>
  <si>
    <t>De organisatie houdt een register bij met informatie over de aangesloten clubs.*</t>
  </si>
  <si>
    <t>*De organisatie publiceert het aantal aangesloten clubs op de website.</t>
  </si>
  <si>
    <t>De organisatie publiceert per aangesloten club de volgende informatie op de website: naam, website, adres en email.</t>
  </si>
  <si>
    <t>De organisatie publiceert
- het aantal (individuele) aangesloten leden op de website
- per aangesloten club het competitieve en/of recreatieve sportaanbod</t>
  </si>
  <si>
    <t>4.</t>
  </si>
  <si>
    <t>De organisatie heeft gelimiteerde ambtstermijnen</t>
  </si>
  <si>
    <t>De mandaten van de leden van de raad van bestuur zijn niet beperkt in de tijd.</t>
  </si>
  <si>
    <t>Zie Bestuurswissels</t>
  </si>
  <si>
    <t>*De mandaten van alle leden van de raad van bestuur zijn beperkt in de tijd.
Na een bepaald aantal termijnen moeten alle leden van de raad van bestuur minstens een termijn overslaan voordat ze zich opnieuw verkiesbaar kunnen stellen.*</t>
  </si>
  <si>
    <t>*Na een bepaald aantal termijnen kunnen alle leden van de raad van bestuur zich niet meer verkiesbaar stellen.
De voorzitter van de raad van bestuur moet verplicht aftreden na twee termijnen en kan hierna niet aanblijven als bestuurder.*
De maximale aaneengesloten zittingsperiode van alle leden overschrijdt de 12 jaar niet.</t>
  </si>
  <si>
    <r>
      <t>*De mandaten van alle leden van de raad van bestuur zijn beperkt in de tijd en zijn</t>
    </r>
    <r>
      <rPr>
        <b/>
        <sz val="11"/>
        <color theme="1"/>
        <rFont val="Cambria"/>
        <family val="2"/>
        <scheme val="major"/>
      </rPr>
      <t xml:space="preserve"> </t>
    </r>
    <r>
      <rPr>
        <sz val="11"/>
        <color theme="1"/>
        <rFont val="Cambria"/>
        <family val="2"/>
        <scheme val="major"/>
      </rPr>
      <t>eenmaal hernieuwbaar (zonder uitzondering).</t>
    </r>
  </si>
  <si>
    <t>5.</t>
  </si>
  <si>
    <t>De organisatie heeft een gedifferentieerde, evenwichtige en competente raad van bestuur</t>
  </si>
  <si>
    <t>De organisatie onderneemt geen stappen om een gedifferentieerde, evenwichtige en competente raad van bestuur te bekomen.</t>
  </si>
  <si>
    <t>De raad van bestuur stelt de gewenste profielen op van de leden van de raad van bestuur op basis van de visie, missie en strategische doelen van de organisatie. Deze worden ter goedkeuring aan de algemene vergadering voorgelegd. 
De raad van bestuur evalueert de reële en de gewenste profielen periodiek en bij het ontstaan van elke vacature.</t>
  </si>
  <si>
    <t>Zie Bestuursprofielen</t>
  </si>
  <si>
    <t>HI 2.1
HI 2.1 d</t>
  </si>
  <si>
    <t>De organisatie kan aantonen dat bij de opmaak van deze profielen is gestreefd naar een gedifferentieerde samenstelling van de raad van bestuur inzake genderverhoudingen, leeftijd en /of etniciteit.</t>
  </si>
  <si>
    <t>Een benoeminscomité identificeert hiaten inzake de vaardigheid, deskundigheid en gedifferentieerde samenstelling van de raad van bestuur.</t>
  </si>
  <si>
    <t>Benoemingscomité</t>
  </si>
  <si>
    <t>Minstens 25 % van de leden van de raad van bestuur is van het geslacht dat het minst vertegenwoordigd is.</t>
  </si>
  <si>
    <t>6.</t>
  </si>
  <si>
    <t>De organisatie betrekt interne belanghebbenden in haar beleid</t>
  </si>
  <si>
    <t>De organisatie betrekt interne belanghebbenden niet in haar beleid.</t>
  </si>
  <si>
    <t>De organisatie communiceert belangrijke beslissingen aan haar leden en motiveert deze.</t>
  </si>
  <si>
    <t>In het kader van het opstellen van meerjarenbeleidsplannen worden interne belanghebbenden geconsulteerd.</t>
  </si>
  <si>
    <t>De organisatie onderneemt acties om via sociale media interne belanghebbenden te betrekken.*
De organisatie onderneemt acties om interne belanghebbenden op regelmatige basis te betrekken in he tbeleid. Hierbij kan bijvoorbeeld gedacht worden aan klankbordgroepen, thematische ad hoc werkgroepen, (online) bevragingen, klachtenbanken en wedstrijden voor nieuwe ideeën.*</t>
  </si>
  <si>
    <t>7.</t>
  </si>
  <si>
    <t>De organisatie heeft een beleid inzake sociale verantwoordelijkheid</t>
  </si>
  <si>
    <t>De organisatie onderneemt geen stappen inzake sociale verantwoordelijkheid.</t>
  </si>
  <si>
    <t>De raad van bestuur onderzoekt de mogelijkheid om acties te ondernemen inzake sociale verantwoordelijkheid door informatie in te winnen bij externen.</t>
  </si>
  <si>
    <t>De organisatie onderneemt acties inzake sociale verantwoordelijkheid die zich toespitsen op één of meerdere van de volgende elementen: sociaal-maatschappelijke vraagstukken (zoals bijvoorbeeld het verbeteren van de sociale, culturele, educatieve of psychologische toestand van gemarginaliseerde en/of achtergestelde groepen); milieuvraagstukken; zorg dragen voor de gemeenschap waarin de organisatie (mede)sportevenementen organiseert.*</t>
  </si>
  <si>
    <t>Sociale verantwoordelijkheid</t>
  </si>
  <si>
    <t>*De organisatie heeft een formeel beleid inzake sociale verantwoordelijkheid dat concrete doelstellingen en acties vooropstelt en zich toespitst op een of meerdere van de volgende elementen: sociaal-maatschappelijke vraagstukken (zoals bijvoorbeeld het verbeteren van de sociale, culturele, educatieve of psychologische toestand van gemarginaliseerde en/of achtergestelde groepen); milieuvraagstukken; zorg dragen voor de gemeenschap waarin de organisatie (mede)sportevenementen organiseert.</t>
  </si>
  <si>
    <t>Het beleid is onder meer gericht op het verzamelen en delen van kennis en goede praktijkvoorbeelden en het stimuleren van actie onder de leden.</t>
  </si>
  <si>
    <t>8.</t>
  </si>
  <si>
    <t>De organisatie heeft een financieel of auditcomité</t>
  </si>
  <si>
    <t>HI 3.7</t>
  </si>
  <si>
    <t>De organisatie heeft geen financieel of auditcomité en onderneemt geen stappen in die richting.</t>
  </si>
  <si>
    <t>Minstens één onafhankelijk en deskundig persoon (deze maakt geen deel uit van de organisatie) controleert op jaarlijkse basis het financiële verslag (balans, resultatenrekening en toelichtingen).</t>
  </si>
  <si>
    <t>HI 3.7a</t>
  </si>
  <si>
    <t>De organisatie implementeert de werking, taken en samenstelling (minstens één onafhankelijk persoon) van het comité in de statuten en het intern reglement.</t>
  </si>
  <si>
    <t>HI  3.7b</t>
  </si>
  <si>
    <t>Het comité is de voorbije maanden minstens eenmaal samengekomen om het financiële verslag te bespreken en heeft hierover gerapporteerd aan de algemene vergadering.</t>
  </si>
  <si>
    <t>HI  3.7c</t>
  </si>
  <si>
    <t>Het comité evalueert en doet aanbevelingen met betrekking tot de systemen van interne controle en risicobeheer en houdt toezicht op het interne auditproces (indien van toepassing).</t>
  </si>
  <si>
    <t>9.</t>
  </si>
  <si>
    <t>De organisatie heeft een gedragscode</t>
  </si>
  <si>
    <t>De organisatie heeft geen gedragscode en onderneemt geen stappen in die richting.</t>
  </si>
  <si>
    <t>De raad van bestuur legt een gedragscode vast die van toepassing is op de leden van de raad van bestuur.*</t>
  </si>
  <si>
    <t>Zie Gedragscode</t>
  </si>
  <si>
    <t>*De raad van bestuur legt een gedragscode vast die van toepassing is op de leden van de raad van bestuur, de directie en het uitvoerende personeel en verankert deze in de statuten en het intern reglement.</t>
  </si>
  <si>
    <t>De gedragscode bevat minstens volgende elementen: de verplichting om integer te handelen; een onkostenregeling; een geschenkenregeling; procedures inzake belangenconflicten die waarborgen datgepercipieerde of daadwerkelijke belangenconflicten worden gemeld en dat commerciële transacties met een derde partij waarmee een bestuurslid een relatie heeft voorafgaand ter goedkeuring worden voorgelegd aan de algemene vergadering of een door de algemene vergadering gemandateerd orgaan.
De raad van bestuur onderneemt stappen om te waarborgen dat alle relevante actoren op de hoogte zijn van de inhoud van de code en deze begrijpen.
De raad van bestuur heeft de algemene vergadering in kennis gesteld van de code. 
De leden van de raad van bestuur, de directie en het uitvoerende personeel hebben de code ondertekend.</t>
  </si>
  <si>
    <t>De raad van bestuur legt een procedure vast in het intern reglement voor de afhandeling van klachten op basis van de code.</t>
  </si>
  <si>
    <t>10.</t>
  </si>
  <si>
    <t>De organisatie heeft externe leden in haar raad van bestuur</t>
  </si>
  <si>
    <t>In de raad van bestuur zetelt geen extern lid en de organisatie onderneemt geen stappen om externe leden aan te trekken.</t>
  </si>
  <si>
    <t xml:space="preserve">Kandidaat-leden van de raad van bestuur worden aangezocht via een open recruteringsproces. Openstaande posities worden geadverteerd via relevante (online) kanalen. De algemene vergadering behoudt steeds het recht om bestuurders voor te dragen.
</t>
  </si>
  <si>
    <t>De organisatie laat zich in haar zoektocht naar geschikte externe leden bijstaan door externen en/of een benoemingscomité.</t>
  </si>
  <si>
    <t>De raad van bestuur heeft minstens één lid dat kwalificeert als extern lid.*</t>
  </si>
  <si>
    <t>*Minstens 25% van de raad van bestuur bestaat uit externe leden.</t>
  </si>
  <si>
    <t>11.</t>
  </si>
  <si>
    <t>De organisatie heeft een gepast systeem voor risicobeheersing</t>
  </si>
  <si>
    <t>De organisatie onderneemt geen stappen inzake risicobeheersing.</t>
  </si>
  <si>
    <t>Bestuurders worden bij aanvang van hun mandaat ingelicht over hun aansprakelijkheid en de raad van bestuur overweegt om een verzekering aan te gaan voor bestuurdersaansprakelijkheid.</t>
  </si>
  <si>
    <t>Risicobeheer maakt deel uit van de (vastgelegde) agenda van de raad van bestuur.
De raad van bestuur beoordeelt de waarschijnlijkheid en impact van alle mogelijke incidenten</t>
  </si>
  <si>
    <t>Op basis hiervan worden formele strategieën ontwikkeld en uitgevoerd om risico’s te beperken of elimineren. Deze strategieën worden op regelmatige basis geëvalueerd.</t>
  </si>
  <si>
    <t>Bij de planning van grote projecten wordt een uitgebreide risicoanalyse uitgevoerd. Bij de organisatie van een groot evenement bijvoorbeeld moeten de mogelijke positieve en negatieve uitkomsten geëvalueerd worden. Alle belangrijke evenementen en activiteiten moeten worden begroot en er moet rekening gehouden worden met afwijkingen van begrote bedragen. Hierbij moet rekening gehouden worden met een worst-case scenario financieel verlies.</t>
  </si>
  <si>
    <t>Risicoanalyse- en beheersing</t>
  </si>
  <si>
    <t>12.</t>
  </si>
  <si>
    <t>De organisatie heeft geschikte klachtenprocedures</t>
  </si>
  <si>
    <t>De organisatie heeft geen formele klachtenprocedure.</t>
  </si>
  <si>
    <t>De raad van bestuur legt een klachtenprocedure vast in het intern reglement.</t>
  </si>
  <si>
    <t>Klachtenprocedures</t>
  </si>
  <si>
    <t>De raad van bestuur legt procedures vast die atleten en clubs toelaten om in beroep te gaan tegen een sportieve sanctie.
De raad van bestuur legt procedures vast voor de afhandeling van klachten inzake discriminatie en seksueel grensoverschrijdend gedrag.
De klachtenprocedures bevatten duidelijk omschreven procedures voor: het indienen van klachten; het onderzoeken van klachten; het in kennis stellen van de indiener van de klacht van de uitkomst van het onderzoek.*
De raad van bestuur legt in het intern reglement de beroepsprocedure vast.</t>
  </si>
  <si>
    <t>De raad van bestuur legt procedures vast voor de afhandeling van klachten inzake de schending van de gedragscode.</t>
  </si>
  <si>
    <r>
      <t>*De klachtenprocedures bevatten duidelijk omschreven procedures voor: het indienen van klachten; het onderzoeken van klachten; het in kennis stellen van de indiener van de klacht van de  uitkomst van het onderzoek; het instellen van een onafhankelijk tribunaal.</t>
    </r>
    <r>
      <rPr>
        <b/>
        <sz val="11"/>
        <color theme="1"/>
        <rFont val="Cambria"/>
        <family val="2"/>
        <scheme val="major"/>
      </rPr>
      <t xml:space="preserve">
</t>
    </r>
    <r>
      <rPr>
        <sz val="11"/>
        <color theme="1"/>
        <rFont val="Cambria"/>
        <family val="2"/>
        <scheme val="major"/>
      </rPr>
      <t>De procedures voorzien, op basis van de ernst van de klacht, het instellen van een duidelijk omschreven bemiddelingsprocedure, onderzoeksprocedure, een onafhankelijk tribunaal en tussentijdse maatregels. De procedures voorzien dat de klacht indien noodzakelijk aan de bevoegde (publieke) autoriteiten wordt doorgegeven.</t>
    </r>
  </si>
  <si>
    <t>13.</t>
  </si>
  <si>
    <t>De raad van bestuur delegeert op gepaste wijze taken aan comités</t>
  </si>
  <si>
    <t>De raad van bestuur onderneemt stappen om het doel, de gedelegeerde taken en bevoegdheden, samenstelling en rapporteringsverplichtingen van de comités vast te leggen in het intern reglement.</t>
  </si>
  <si>
    <t>De raad van bestuur behoudt te allen tijde de bevoegdheid voor het nemen van belangrijke beslissingen en het uiteen zetten van de strategie.</t>
  </si>
  <si>
    <t>Het intern reglement bepaalt dat de comités de mogelijkheid hebben hun adviezen/beslissingen toe te lichten.
Het intern reglement bepaalt dat in het geval de raad van bestuur besluit af te wijken van een advies/beslissing van een comité, dit gemotiveerd wordt toegelicht.</t>
  </si>
  <si>
    <t>E: je kan geen stap overslaan, ook opgenomen</t>
  </si>
  <si>
    <t>De raad van bestuur stelt gewenste profielen op voor de leden van de comités.</t>
  </si>
  <si>
    <t>14.</t>
  </si>
  <si>
    <t>De organisatie heeft een beleid inzake de bestrijding van match-fixing</t>
  </si>
  <si>
    <t>De organisatie onderneemt geen stappen ter bestrijding van match-fixing.</t>
  </si>
  <si>
    <t>De organisatie onderneemt stappen ter bestrijding van match-fixing.</t>
  </si>
  <si>
    <t>Match-fixing</t>
  </si>
  <si>
    <t xml:space="preserve">De organisatie implementeert tuchtregels ter bestrijding van match-fixing. Deze regels bevatten 
(1) het verbod voor ieder lid van de federatie om een weddenschap te plaatsen gerelateerd aan jeugdcompetities en een wedstrijd of competitie waarop hij/zij (in)direct invloed kan uitoefenen en om vertrouwelijke informatie te verspreiden waar redelijkerwijs van kan worden verwacht dat deze gebruikt kan worden in het kader van een weddenschap; 
(2) de plicht voor ieder lid van de federatie om verzoeken tot het onrechtmatig beïnvloeden van wedstrijden of competities te melden aan de federatie; 
(3) de procedure ter behandeling van overtredingen van bovenstaande regels. </t>
  </si>
  <si>
    <t>De VZF besliste om hier in 2020 geen prioriteit van te maken aangezien er geen aanwijzing is dat het risico op Matchfixing binnen het Waterpolo bestaat gezien de kleinschaligheid van deze sporttak. Tot op heden is er geen weet van dergelijke praktijken. </t>
  </si>
  <si>
    <t>De organisatie implementeert concrete doelstellingen en acties gericht op de voorlichting van topsporters, talentvolle atleten, trainers, scheidsrechters en clubs.</t>
  </si>
  <si>
    <t>De organisatie onderzoekt de risico’s inzake match-fixing en onderneemt gepaste acties om deze te minimaliseren.
De organisatie stelt een verantwoordelijke aan die binnen de organisatie fungeert als contactpunt inzake match-fixing. Deze persoon is verantwoordelijk voor het verzorgen van initiatieven rond de bestrijding van match-fixing, het ontvangen van informatie omtrent (mogelijke) match-fixing, het onderhouden van goede relaties met  evoegde autoriteiten en het onderzoeken van en verzamelen van informatie omtrent mogelijke gevallen van match-fixing.</t>
  </si>
  <si>
    <t>Het aantal VZF-clubs met activiteiten voor 65+ sporters is gestegen van 19 naar 35 clubs op 31/12/2024 door het actief promoten van deze activiteiten met de nadruk op de gezondheidsaspecten van zwemmen tijdens de clubondersteuning die we aan onze clubs bieden.</t>
  </si>
  <si>
    <t>De VZF ontlast de clubs verder van administratieve rompslomp: er wordt jaarlijks een opleiding of tool aangeboden waardoor de administratieve last voor de clubs verminderd wordt (b.v.  nieuwe module assist, bijscholing assist, administratie jeugdfonds).</t>
  </si>
  <si>
    <t>De VZF zal vanaf 2022 jaarlijks een jeugdselectieploeg opmaken die zich focust op midden- en lange afstand.  Voor deze selectieploeg zullen er jaarlijks een aantal trainingsweekends (3) georganiseerd worden</t>
  </si>
  <si>
    <t>Vanaf 2021 wordt er voor alle hogere official functies in het competitiezwemmen (kamprechter, starter, jurysecretaris) één maal per jaar een opleiding voorzien.</t>
  </si>
  <si>
    <t xml:space="preserve">In 2021, 2022, 2023, 2024 zijn 20 deelnemers geslaagd  voor Initiator-opleiding waterpolo.  
In 2021 en 2023 zijn 10 deelnemers geslaagd voor Instructeur B-opleiding waterpolo
In 2024 zijn 5 deelnemers geslaagd voor Trainer B-opleiding waterpolo
</t>
  </si>
  <si>
    <t>Er wordt vanaf 2021 elk jaar een gezamenlijk initiatief ontwikkeld samen met één of meer andere "watersport"federaties (kayak, roeien,...)</t>
  </si>
  <si>
    <t>Met het oog op het ontwikkelen van de juiste digitale dashboards voor de clubs en de federatie wordt vanaf 1/3/2021 bepaald welke parameters beschikbaar moeten zijn en welke vragen de federatie en de clubs beantwoord willen zien.</t>
  </si>
  <si>
    <t>In 2021 wordt de gedragscode die van toepassing is op de leden van de bestuursorgaan, de directie en het uitvoerende personeel, verankerd in het intern reglement (en als mogelijk in de statuten). Deze code is conform de regels van Goed Bestuur zijn opgesteld, gecommuniceerd en getekend. (Goed bestuur zachte indicator 9)</t>
  </si>
  <si>
    <t>De mandaten van een deel van de leden van de raad van bestuur (bijvoorbeeld van de voorzitter) zijn beperkt in de tijd.*</t>
  </si>
  <si>
    <t>*De organisatie ontwikkelt en implementeert een communicatiestrategie om via sociale media interne belanghebbenden te betrekken.
*De organisatie ontwikkelt en implementeert een strategie om interne belanghebbenden op regelmatige basis te betrekken in het beleid. Hierbij kan bijvoorbeeld gedacht worden aan klankbordgroepen, thematische ad hoc werkgroepen, (online) bevragingen, klachtenbanken en wedstrijden voor nieuwe ideeën.</t>
  </si>
  <si>
    <t>De raad van bestuur onderneemt geen stappen om het doel, de gedelegeerde taken en bevoegdheden, samenstelling en rapporteringsverplichtingen van de comités vast te leggen in het intern reglement.</t>
  </si>
  <si>
    <t>De AD omschrijft in een document de precieze bevoegdheden van de directieleden en laat dit goedkeuren door de bestuursorgaan voor 1/6/2021.</t>
  </si>
  <si>
    <t>In 2022 identificeert bestuursorgaan in haar samenstelling hiaten inzake vaardigheid, deskundigheid, gender etc en is minstens 25 % van haar leden van het bestuursorgaan van het geslacht dat het minst vertegenwoordigd is. (Goed bestuur zachte indicator 5)</t>
  </si>
  <si>
    <t>Bestuursorgaan legt vanaf 2021 een aanwezigheidsdrempel (quorum) vast, waarbinnen de AV geldige beslissingen kan nemen. Dit wordt opgenomen in het HR.</t>
  </si>
  <si>
    <t>Bestuursorgaan maakt vanaf 2021 jaarlijks een werkplan op, hierin worden o.m. volgende zaken beschreven: het vastleggen van de begroting, de jaarrekening, het beleidsplan en het jaarverslag, de jaarlijkse zelfevaluatie, de evaluatie van de directie, de bespreking en evaluatie van de governance van de organisatie en het voorbereiden van de algemene vergadering. Er wordt ook een vergaderplanning bepaald.</t>
  </si>
  <si>
    <t>Bestuursorgaan checkt vanaf 2021 of haar werking conform is met de regelgeving inzake goed bestuur binnen sportfederaties (harde indicatoren) en of de nagestreefde niveauverhoging inzake zachte indicatoren behaald is.</t>
  </si>
  <si>
    <t>De VZF coöpteert 1 extern lid in bestuursorgaan in 2022 en telt minstens 2 externe gecoöpteerde leden aan het einde van deze beleidsperiode in 2024. (Goed bestuur zachte indicator 10)</t>
  </si>
  <si>
    <t>De VZF legt in haar statuten de onverenigbaarheden met een lidmaatschap van bestuursorgaan vast.</t>
  </si>
  <si>
    <t>Bestuursorgaan herwerkt de deontologische code voor haar bestuursleden voor 1/6/2021.</t>
  </si>
  <si>
    <t>bestuursorgaan legt tegen 1/9/2021 vast welke bevoegdheden onder de directie vallen en welke onder bestuursorgaan. Hierbij worden ook de financiële grenzen vastgelegd.</t>
  </si>
  <si>
    <t>De AD werkt een coherent HR-beleid uit dat tegen 1/6/2021 wordt voorgelegd aan de bestuursorgaan.</t>
  </si>
  <si>
    <t>Bestuursorgaan legt in 2021 interne procedures vast die leiden tot tijdige en nauwgezette interne rapportering voor het jaarverslag en ziet toe op de naleving hiervan (Goed bestuur Zachte indicator 1)</t>
  </si>
  <si>
    <t>Vanaf 2021 laat bestuursorgaan zich in haar zoektocht naar geschikte externe leden bijstaan door externen en/of een benoemingscomité en worden kandidaat-leden van bestuursorgaan aangezocht via een open recruteringsproces. Openstaande posities worden geadverteerd via relevante (online) kanalen. De algemene vergadering behoudt steeds het recht om bestuurders voor te dragen. (Goed bestuur zachte indicator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</si>
</sst>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sz val="8"/>
      <color rgb="FF000000"/>
      <name val="Calibri"/>
      <family val="2"/>
      <scheme val="minor"/>
    </font>
    <font>
      <sz val="14"/>
      <color rgb="FF000000"/>
      <name val="Calibri"/>
      <family val="2"/>
      <scheme val="minor"/>
    </font>
    <font>
      <b/>
      <sz val="18"/>
      <color theme="1"/>
      <name val="Calibri"/>
      <family val="2"/>
      <scheme val="minor"/>
    </font>
    <font>
      <b/>
      <u/>
      <sz val="11"/>
      <color theme="1"/>
      <name val="Calibri"/>
      <family val="2"/>
      <scheme val="minor"/>
    </font>
    <font>
      <sz val="8"/>
      <name val="Calibri"/>
      <family val="2"/>
      <scheme val="minor"/>
    </font>
    <font>
      <u/>
      <sz val="11"/>
      <color theme="10"/>
      <name val="Calibri"/>
      <family val="2"/>
      <scheme val="minor"/>
    </font>
    <font>
      <b/>
      <sz val="11"/>
      <name val="Calibri"/>
      <family val="2"/>
      <scheme val="minor"/>
    </font>
    <font>
      <b/>
      <sz val="11"/>
      <color theme="1"/>
      <name val="Calibri"/>
      <family val="2"/>
      <scheme val="minor"/>
    </font>
    <font>
      <i/>
      <sz val="11"/>
      <color theme="1"/>
      <name val="Calibri"/>
      <family val="2"/>
      <scheme val="minor"/>
    </font>
    <font>
      <i/>
      <sz val="8"/>
      <color rgb="FF000000"/>
      <name val="Calibri"/>
      <family val="2"/>
      <scheme val="minor"/>
    </font>
    <font>
      <i/>
      <sz val="11"/>
      <color rgb="FFFF0000"/>
      <name val="Calibri"/>
      <family val="2"/>
      <scheme val="minor"/>
    </font>
    <font>
      <i/>
      <sz val="11"/>
      <name val="Calibri"/>
      <family val="2"/>
      <scheme val="minor"/>
    </font>
    <font>
      <b/>
      <i/>
      <u val="double"/>
      <sz val="11"/>
      <color rgb="FFFFFFFF"/>
      <name val="Calibri"/>
      <family val="2"/>
      <scheme val="minor"/>
    </font>
    <font>
      <i/>
      <sz val="12"/>
      <color rgb="FFFF0000"/>
      <name val="Calibri"/>
      <family val="2"/>
      <scheme val="minor"/>
    </font>
    <font>
      <sz val="11"/>
      <color rgb="FFFF0000"/>
      <name val="Calibri"/>
      <family val="2"/>
      <scheme val="minor"/>
    </font>
    <font>
      <b/>
      <sz val="11"/>
      <color theme="0"/>
      <name val="Cambria"/>
      <family val="2"/>
      <scheme val="major"/>
    </font>
    <font>
      <b/>
      <sz val="14"/>
      <color theme="1"/>
      <name val="Cambria"/>
      <family val="2"/>
      <scheme val="major"/>
    </font>
    <font>
      <sz val="11"/>
      <name val="Cambria"/>
      <family val="2"/>
      <scheme val="major"/>
    </font>
    <font>
      <sz val="11"/>
      <color theme="1"/>
      <name val="Cambria"/>
      <family val="2"/>
      <scheme val="major"/>
    </font>
    <font>
      <u/>
      <sz val="11"/>
      <color theme="10"/>
      <name val="Cambria"/>
      <family val="2"/>
      <scheme val="major"/>
    </font>
    <font>
      <b/>
      <sz val="11"/>
      <color theme="1"/>
      <name val="Cambria"/>
      <family val="2"/>
      <scheme val="major"/>
    </font>
    <font>
      <i/>
      <sz val="11"/>
      <color theme="1"/>
      <name val="Cambria"/>
      <family val="1"/>
      <scheme val="major"/>
    </font>
  </fonts>
  <fills count="21">
    <fill>
      <patternFill patternType="none"/>
    </fill>
    <fill>
      <patternFill patternType="gray125"/>
    </fill>
    <fill>
      <patternFill patternType="solid">
        <fgColor rgb="FF006FB7"/>
        <bgColor indexed="64"/>
      </patternFill>
    </fill>
    <fill>
      <patternFill patternType="solid">
        <fgColor rgb="FF39B4E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rgb="FF00B0F0"/>
        <bgColor indexed="64"/>
      </patternFill>
    </fill>
    <fill>
      <patternFill patternType="solid">
        <fgColor rgb="FFFFFFFF"/>
        <bgColor indexed="64"/>
      </patternFill>
    </fill>
    <fill>
      <patternFill patternType="solid">
        <fgColor theme="9"/>
        <bgColor theme="9"/>
      </patternFill>
    </fill>
    <fill>
      <patternFill patternType="solid">
        <fgColor theme="0" tint="-4.9989318521683403E-2"/>
        <bgColor indexed="64"/>
      </patternFill>
    </fill>
    <fill>
      <patternFill patternType="solid">
        <fgColor rgb="FFF2F8EE"/>
        <bgColor indexed="64"/>
      </patternFill>
    </fill>
    <fill>
      <patternFill patternType="solid">
        <fgColor theme="9" tint="0.59999389629810485"/>
        <bgColor indexed="64"/>
      </patternFill>
    </fill>
    <fill>
      <patternFill patternType="solid">
        <fgColor rgb="FFD2E6C4"/>
        <bgColor indexed="64"/>
      </patternFill>
    </fill>
    <fill>
      <patternFill patternType="solid">
        <fgColor rgb="FFBBDAA6"/>
        <bgColor indexed="64"/>
      </patternFill>
    </fill>
    <fill>
      <patternFill patternType="solid">
        <fgColor theme="9" tint="0.3999755851924192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right/>
      <top/>
      <bottom style="medium">
        <color rgb="FF000000"/>
      </bottom>
      <diagonal/>
    </border>
    <border>
      <left style="thin">
        <color theme="9"/>
      </left>
      <right/>
      <top style="thin">
        <color theme="9"/>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n">
        <color theme="9"/>
      </top>
      <bottom/>
      <diagonal/>
    </border>
    <border>
      <left style="thin">
        <color indexed="64"/>
      </left>
      <right style="medium">
        <color indexed="64"/>
      </right>
      <top style="thick">
        <color indexed="64"/>
      </top>
      <bottom style="thin">
        <color indexed="64"/>
      </bottom>
      <diagonal/>
    </border>
    <border>
      <left style="medium">
        <color indexed="64"/>
      </left>
      <right/>
      <top style="thin">
        <color theme="9"/>
      </top>
      <bottom/>
      <diagonal/>
    </border>
    <border>
      <left style="thin">
        <color indexed="64"/>
      </left>
      <right style="thick">
        <color indexed="64"/>
      </right>
      <top style="thin">
        <color theme="9"/>
      </top>
      <bottom/>
      <diagonal/>
    </border>
    <border>
      <left style="thick">
        <color indexed="64"/>
      </left>
      <right style="thick">
        <color indexed="64"/>
      </right>
      <top style="thick">
        <color indexed="64"/>
      </top>
      <bottom style="thin">
        <color theme="9"/>
      </bottom>
      <diagonal/>
    </border>
    <border>
      <left/>
      <right style="thin">
        <color indexed="64"/>
      </right>
      <top style="thin">
        <color theme="9"/>
      </top>
      <bottom/>
      <diagonal/>
    </border>
    <border>
      <left style="thin">
        <color indexed="64"/>
      </left>
      <right style="thin">
        <color indexed="64"/>
      </right>
      <top style="thin">
        <color theme="9"/>
      </top>
      <bottom/>
      <diagonal/>
    </border>
    <border>
      <left style="thin">
        <color auto="1"/>
      </left>
      <right style="thick">
        <color indexed="64"/>
      </right>
      <top style="thin">
        <color theme="9"/>
      </top>
      <bottom style="thin">
        <color theme="9"/>
      </bottom>
      <diagonal/>
    </border>
    <border>
      <left style="thick">
        <color indexed="64"/>
      </left>
      <right style="thick">
        <color indexed="64"/>
      </right>
      <top style="thin">
        <color theme="9"/>
      </top>
      <bottom/>
      <diagonal/>
    </border>
    <border>
      <left style="medium">
        <color indexed="64"/>
      </left>
      <right style="thin">
        <color indexed="64"/>
      </right>
      <top style="thin">
        <color theme="9"/>
      </top>
      <bottom/>
      <diagonal/>
    </border>
    <border>
      <left/>
      <right/>
      <top style="thin">
        <color theme="9"/>
      </top>
      <bottom/>
      <diagonal/>
    </border>
    <border>
      <left style="thin">
        <color indexed="64"/>
      </left>
      <right style="thin">
        <color indexed="64"/>
      </right>
      <top style="thin">
        <color theme="9"/>
      </top>
      <bottom style="thin">
        <color theme="9"/>
      </bottom>
      <diagonal/>
    </border>
    <border>
      <left/>
      <right style="medium">
        <color indexed="64"/>
      </right>
      <top style="thin">
        <color theme="9"/>
      </top>
      <bottom/>
      <diagonal/>
    </border>
    <border>
      <left style="thin">
        <color indexed="64"/>
      </left>
      <right style="thick">
        <color indexed="64"/>
      </right>
      <top style="thin">
        <color theme="9"/>
      </top>
      <bottom style="medium">
        <color indexed="64"/>
      </bottom>
      <diagonal/>
    </border>
    <border>
      <left style="thin">
        <color indexed="64"/>
      </left>
      <right style="medium">
        <color indexed="64"/>
      </right>
      <top style="thin">
        <color theme="9"/>
      </top>
      <bottom style="thick">
        <color indexed="64"/>
      </bottom>
      <diagonal/>
    </border>
    <border>
      <left/>
      <right/>
      <top/>
      <bottom style="thin">
        <color indexed="64"/>
      </bottom>
      <diagonal/>
    </border>
    <border>
      <left style="thin">
        <color indexed="64"/>
      </left>
      <right style="thin">
        <color indexed="64"/>
      </right>
      <top style="thick">
        <color indexed="64"/>
      </top>
      <bottom style="thick">
        <color indexed="64"/>
      </bottom>
      <diagonal/>
    </border>
    <border>
      <left style="medium">
        <color indexed="64"/>
      </left>
      <right/>
      <top/>
      <bottom/>
      <diagonal/>
    </border>
    <border>
      <left style="thin">
        <color indexed="64"/>
      </left>
      <right style="thick">
        <color indexed="64"/>
      </right>
      <top/>
      <bottom/>
      <diagonal/>
    </border>
    <border>
      <left style="thick">
        <color indexed="64"/>
      </left>
      <right style="thick">
        <color indexed="64"/>
      </right>
      <top/>
      <bottom style="thin">
        <color theme="9"/>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ck">
        <color indexed="64"/>
      </right>
      <top style="thin">
        <color theme="9"/>
      </top>
      <bottom style="thick">
        <color indexed="64"/>
      </bottom>
      <diagonal/>
    </border>
    <border>
      <left/>
      <right style="thin">
        <color indexed="64"/>
      </right>
      <top style="thin">
        <color theme="9"/>
      </top>
      <bottom style="medium">
        <color indexed="64"/>
      </bottom>
      <diagonal/>
    </border>
    <border>
      <left style="thin">
        <color indexed="64"/>
      </left>
      <right style="thin">
        <color indexed="64"/>
      </right>
      <top style="thin">
        <color theme="9"/>
      </top>
      <bottom style="medium">
        <color indexed="64"/>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top style="thin">
        <color theme="9"/>
      </top>
      <bottom/>
      <diagonal/>
    </border>
    <border>
      <left style="thick">
        <color indexed="64"/>
      </left>
      <right/>
      <top style="thin">
        <color theme="9"/>
      </top>
      <bottom style="thick">
        <color indexed="64"/>
      </bottom>
      <diagonal/>
    </border>
    <border>
      <left style="thin">
        <color indexed="64"/>
      </left>
      <right style="thin">
        <color indexed="64"/>
      </right>
      <top style="thin">
        <color indexed="64"/>
      </top>
      <bottom style="thin">
        <color theme="9" tint="-0.24994659260841701"/>
      </bottom>
      <diagonal/>
    </border>
    <border>
      <left style="medium">
        <color indexed="64"/>
      </left>
      <right style="thin">
        <color indexed="64"/>
      </right>
      <top style="thin">
        <color theme="9"/>
      </top>
      <bottom style="medium">
        <color theme="1"/>
      </bottom>
      <diagonal/>
    </border>
    <border>
      <left style="thin">
        <color indexed="64"/>
      </left>
      <right style="thick">
        <color indexed="64"/>
      </right>
      <top style="thin">
        <color theme="9"/>
      </top>
      <bottom style="medium">
        <color theme="1"/>
      </bottom>
      <diagonal/>
    </border>
    <border>
      <left style="thin">
        <color indexed="64"/>
      </left>
      <right style="medium">
        <color indexed="64"/>
      </right>
      <top style="thin">
        <color theme="9"/>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diagonal/>
    </border>
  </borders>
  <cellStyleXfs count="3">
    <xf numFmtId="0" fontId="0" fillId="0" borderId="0"/>
    <xf numFmtId="0" fontId="11" fillId="0" borderId="0" applyNumberFormat="0" applyFill="0" applyBorder="0" applyAlignment="0" applyProtection="0"/>
    <xf numFmtId="0" fontId="23" fillId="15" borderId="21"/>
  </cellStyleXfs>
  <cellXfs count="189">
    <xf numFmtId="0" fontId="0" fillId="0" borderId="0" xfId="0"/>
    <xf numFmtId="0" fontId="0" fillId="0" borderId="0" xfId="0" applyAlignment="1">
      <alignment vertical="top" wrapText="1"/>
    </xf>
    <xf numFmtId="0" fontId="5" fillId="4" borderId="1" xfId="0" applyFont="1" applyFill="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vertical="top" wrapText="1"/>
    </xf>
    <xf numFmtId="0" fontId="0" fillId="0" borderId="0" xfId="0" applyFont="1" applyAlignment="1">
      <alignment vertical="top" wrapText="1"/>
    </xf>
    <xf numFmtId="0" fontId="9" fillId="0" borderId="0" xfId="0" applyFont="1"/>
    <xf numFmtId="0" fontId="0" fillId="0" borderId="0" xfId="0" quotePrefix="1" applyAlignment="1">
      <alignment horizontal="left"/>
    </xf>
    <xf numFmtId="0" fontId="6" fillId="6" borderId="2" xfId="0" applyFont="1" applyFill="1" applyBorder="1" applyAlignment="1">
      <alignment vertical="center" wrapText="1"/>
    </xf>
    <xf numFmtId="0" fontId="5" fillId="0" borderId="0" xfId="0" applyFont="1"/>
    <xf numFmtId="0" fontId="6" fillId="7" borderId="2" xfId="0" applyFont="1" applyFill="1" applyBorder="1" applyAlignment="1">
      <alignment vertical="center" wrapText="1"/>
    </xf>
    <xf numFmtId="0" fontId="10" fillId="8" borderId="2" xfId="0" applyFont="1" applyFill="1" applyBorder="1" applyAlignment="1">
      <alignment vertical="center" wrapText="1"/>
    </xf>
    <xf numFmtId="0" fontId="10" fillId="5" borderId="2" xfId="0" applyFont="1" applyFill="1" applyBorder="1" applyAlignment="1">
      <alignment vertical="center" wrapText="1"/>
    </xf>
    <xf numFmtId="0" fontId="10" fillId="0" borderId="2" xfId="0" applyFont="1" applyBorder="1" applyAlignment="1">
      <alignment horizontal="center" vertical="center" wrapText="1"/>
    </xf>
    <xf numFmtId="0" fontId="6" fillId="10" borderId="2" xfId="0" applyFont="1" applyFill="1" applyBorder="1" applyAlignment="1">
      <alignment vertical="center" wrapText="1"/>
    </xf>
    <xf numFmtId="0" fontId="6" fillId="11" borderId="2" xfId="0" applyFont="1" applyFill="1" applyBorder="1" applyAlignment="1">
      <alignment vertical="center" wrapText="1"/>
    </xf>
    <xf numFmtId="0" fontId="12" fillId="0" borderId="2" xfId="0" applyFont="1" applyBorder="1"/>
    <xf numFmtId="0" fontId="5" fillId="0" borderId="2" xfId="0" applyFont="1" applyBorder="1" applyAlignment="1">
      <alignment vertical="top"/>
    </xf>
    <xf numFmtId="0" fontId="14" fillId="0" borderId="0" xfId="0" applyFont="1" applyAlignment="1">
      <alignment vertical="top" wrapText="1"/>
    </xf>
    <xf numFmtId="0" fontId="5" fillId="4"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3" borderId="1" xfId="0" applyFill="1" applyBorder="1"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left" vertical="top" wrapText="1"/>
    </xf>
    <xf numFmtId="0" fontId="2"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12" borderId="1" xfId="0" applyFill="1" applyBorder="1" applyAlignment="1">
      <alignment horizontal="left" vertical="top" wrapText="1"/>
    </xf>
    <xf numFmtId="0" fontId="1" fillId="3" borderId="1" xfId="0" applyFont="1" applyFill="1" applyBorder="1" applyAlignment="1">
      <alignment horizontal="left" vertical="top" wrapText="1"/>
    </xf>
    <xf numFmtId="0" fontId="14" fillId="0" borderId="1" xfId="0" applyFont="1" applyBorder="1" applyAlignment="1">
      <alignment horizontal="left" vertical="top" wrapText="1"/>
    </xf>
    <xf numFmtId="0" fontId="0" fillId="0" borderId="0" xfId="0" applyFont="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16" fillId="0" borderId="1" xfId="0" applyFont="1" applyBorder="1" applyAlignment="1">
      <alignment vertical="top" wrapText="1"/>
    </xf>
    <xf numFmtId="0" fontId="16" fillId="0" borderId="0" xfId="0" applyFont="1" applyAlignment="1">
      <alignment vertical="top" wrapText="1"/>
    </xf>
    <xf numFmtId="0" fontId="4" fillId="6" borderId="1" xfId="0" applyFont="1" applyFill="1" applyBorder="1" applyAlignment="1">
      <alignment vertical="top" wrapText="1"/>
    </xf>
    <xf numFmtId="0" fontId="15" fillId="0" borderId="0" xfId="0" applyFont="1" applyFill="1" applyBorder="1" applyAlignment="1">
      <alignment vertical="center" wrapText="1"/>
    </xf>
    <xf numFmtId="0" fontId="11" fillId="0" borderId="1" xfId="1" applyFill="1" applyBorder="1" applyAlignment="1">
      <alignment vertical="top" wrapText="1"/>
    </xf>
    <xf numFmtId="0" fontId="16" fillId="6" borderId="1" xfId="0" applyFont="1" applyFill="1" applyBorder="1" applyAlignment="1">
      <alignment vertical="top" wrapText="1"/>
    </xf>
    <xf numFmtId="0" fontId="16"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5" fillId="0" borderId="0" xfId="0" applyFont="1" applyAlignment="1">
      <alignment vertical="center" wrapText="1"/>
    </xf>
    <xf numFmtId="0" fontId="4" fillId="13" borderId="1" xfId="0" applyFont="1" applyFill="1" applyBorder="1" applyAlignment="1">
      <alignment vertical="top" wrapText="1"/>
    </xf>
    <xf numFmtId="0" fontId="1" fillId="6" borderId="1" xfId="0" applyFont="1" applyFill="1" applyBorder="1" applyAlignment="1">
      <alignment vertical="top" wrapText="1"/>
    </xf>
    <xf numFmtId="0" fontId="5" fillId="4" borderId="8" xfId="0" applyFont="1" applyFill="1" applyBorder="1" applyAlignment="1">
      <alignment horizontal="left" vertical="top" wrapText="1"/>
    </xf>
    <xf numFmtId="0" fontId="2" fillId="2" borderId="8" xfId="0" applyFont="1" applyFill="1" applyBorder="1" applyAlignment="1">
      <alignment horizontal="left" vertical="top" wrapText="1"/>
    </xf>
    <xf numFmtId="0" fontId="14" fillId="0" borderId="8"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vertical="top" wrapText="1"/>
    </xf>
    <xf numFmtId="0" fontId="16" fillId="6" borderId="10" xfId="0" applyFont="1" applyFill="1" applyBorder="1" applyAlignment="1">
      <alignment vertical="top" wrapText="1"/>
    </xf>
    <xf numFmtId="0" fontId="16" fillId="0" borderId="10" xfId="0" applyFont="1" applyBorder="1" applyAlignment="1">
      <alignment vertical="top" wrapText="1"/>
    </xf>
    <xf numFmtId="0" fontId="4" fillId="0" borderId="10" xfId="0" applyFont="1" applyBorder="1" applyAlignment="1">
      <alignment vertical="top" wrapText="1"/>
    </xf>
    <xf numFmtId="0" fontId="17" fillId="0" borderId="3" xfId="0" applyFont="1" applyBorder="1" applyAlignment="1">
      <alignment horizontal="left" vertical="top" wrapText="1"/>
    </xf>
    <xf numFmtId="0" fontId="18" fillId="12" borderId="1" xfId="0" applyFont="1" applyFill="1" applyBorder="1" applyAlignment="1">
      <alignment horizontal="center" vertical="center" wrapText="1"/>
    </xf>
    <xf numFmtId="0" fontId="15" fillId="0" borderId="2" xfId="0" applyFont="1" applyBorder="1" applyAlignment="1">
      <alignment vertical="center" wrapText="1"/>
    </xf>
    <xf numFmtId="0" fontId="1" fillId="3" borderId="3" xfId="0" applyFont="1" applyFill="1" applyBorder="1" applyAlignment="1">
      <alignment vertical="top" wrapText="1"/>
    </xf>
    <xf numFmtId="0" fontId="1" fillId="3" borderId="5" xfId="0" applyFont="1" applyFill="1" applyBorder="1" applyAlignment="1">
      <alignment vertical="top" wrapText="1"/>
    </xf>
    <xf numFmtId="0" fontId="1" fillId="3" borderId="4" xfId="0" applyFont="1" applyFill="1" applyBorder="1" applyAlignment="1">
      <alignment vertical="top" wrapText="1"/>
    </xf>
    <xf numFmtId="0" fontId="19" fillId="0" borderId="1" xfId="0" applyFont="1" applyFill="1" applyBorder="1" applyAlignment="1">
      <alignment vertical="top" wrapText="1"/>
    </xf>
    <xf numFmtId="0" fontId="21" fillId="14" borderId="13" xfId="0" applyFont="1" applyFill="1" applyBorder="1"/>
    <xf numFmtId="0" fontId="21" fillId="14" borderId="3" xfId="0" applyFont="1" applyFill="1" applyBorder="1" applyAlignment="1">
      <alignment vertical="top"/>
    </xf>
    <xf numFmtId="0" fontId="21" fillId="14" borderId="14" xfId="0" applyFont="1" applyFill="1" applyBorder="1"/>
    <xf numFmtId="0" fontId="21" fillId="14" borderId="5" xfId="0" applyFont="1" applyFill="1" applyBorder="1"/>
    <xf numFmtId="1" fontId="21" fillId="14" borderId="5" xfId="0" applyNumberFormat="1" applyFont="1" applyFill="1" applyBorder="1"/>
    <xf numFmtId="9" fontId="21" fillId="14" borderId="14" xfId="0" applyNumberFormat="1" applyFont="1" applyFill="1" applyBorder="1"/>
    <xf numFmtId="9" fontId="21" fillId="14" borderId="5" xfId="0" applyNumberFormat="1" applyFont="1" applyFill="1" applyBorder="1"/>
    <xf numFmtId="0" fontId="21" fillId="14" borderId="15" xfId="0" applyFont="1" applyFill="1" applyBorder="1"/>
    <xf numFmtId="0" fontId="22" fillId="5" borderId="16" xfId="0" applyFont="1" applyFill="1" applyBorder="1"/>
    <xf numFmtId="0" fontId="22" fillId="5" borderId="17" xfId="0" applyFont="1" applyFill="1" applyBorder="1" applyAlignment="1">
      <alignment vertical="top"/>
    </xf>
    <xf numFmtId="1" fontId="22" fillId="5" borderId="18" xfId="0" applyNumberFormat="1" applyFont="1" applyFill="1" applyBorder="1"/>
    <xf numFmtId="0" fontId="22" fillId="5" borderId="18" xfId="0" applyFont="1" applyFill="1" applyBorder="1"/>
    <xf numFmtId="0" fontId="22" fillId="5" borderId="19" xfId="0" applyFont="1" applyFill="1" applyBorder="1"/>
    <xf numFmtId="0" fontId="22" fillId="5" borderId="20" xfId="0" applyFont="1" applyFill="1" applyBorder="1"/>
    <xf numFmtId="0" fontId="23" fillId="5" borderId="22" xfId="2" applyFill="1" applyBorder="1"/>
    <xf numFmtId="0" fontId="24" fillId="16" borderId="23" xfId="0" applyFont="1" applyFill="1" applyBorder="1" applyAlignment="1">
      <alignment vertical="top"/>
    </xf>
    <xf numFmtId="0" fontId="24" fillId="16" borderId="24" xfId="0" applyFont="1" applyFill="1" applyBorder="1" applyAlignment="1">
      <alignment vertical="top" wrapText="1"/>
    </xf>
    <xf numFmtId="0" fontId="24" fillId="15" borderId="25" xfId="0" applyFont="1" applyFill="1" applyBorder="1" applyAlignment="1">
      <alignment vertical="top"/>
    </xf>
    <xf numFmtId="0" fontId="24" fillId="15" borderId="26" xfId="0" applyFont="1" applyFill="1" applyBorder="1" applyAlignment="1">
      <alignment vertical="top"/>
    </xf>
    <xf numFmtId="0" fontId="24" fillId="15" borderId="27" xfId="0" applyFont="1" applyFill="1" applyBorder="1" applyAlignment="1">
      <alignment vertical="top"/>
    </xf>
    <xf numFmtId="0" fontId="24" fillId="15" borderId="0" xfId="0" applyFont="1" applyFill="1" applyAlignment="1">
      <alignment vertical="top"/>
    </xf>
    <xf numFmtId="0" fontId="23" fillId="15" borderId="21" xfId="2" applyAlignment="1">
      <alignment vertical="top"/>
    </xf>
    <xf numFmtId="0" fontId="24" fillId="9" borderId="23" xfId="0" applyFont="1" applyFill="1" applyBorder="1" applyAlignment="1">
      <alignment vertical="top"/>
    </xf>
    <xf numFmtId="0" fontId="24" fillId="9" borderId="28" xfId="0" applyFont="1" applyFill="1" applyBorder="1" applyAlignment="1">
      <alignment vertical="top" wrapText="1"/>
    </xf>
    <xf numFmtId="0" fontId="24" fillId="0" borderId="29" xfId="0" applyFont="1" applyBorder="1" applyProtection="1">
      <protection locked="0"/>
    </xf>
    <xf numFmtId="1" fontId="24" fillId="15" borderId="26" xfId="0" applyNumberFormat="1" applyFont="1" applyFill="1" applyBorder="1"/>
    <xf numFmtId="1" fontId="24" fillId="15" borderId="27" xfId="0" applyNumberFormat="1" applyFont="1" applyFill="1" applyBorder="1"/>
    <xf numFmtId="49" fontId="25" fillId="15" borderId="27" xfId="1" applyNumberFormat="1" applyFont="1" applyFill="1" applyBorder="1" applyAlignment="1" applyProtection="1">
      <alignment vertical="top"/>
      <protection locked="0"/>
    </xf>
    <xf numFmtId="0" fontId="24" fillId="17" borderId="30" xfId="0" applyFont="1" applyFill="1" applyBorder="1" applyAlignment="1">
      <alignment vertical="top"/>
    </xf>
    <xf numFmtId="0" fontId="24" fillId="18" borderId="31" xfId="0" applyFont="1" applyFill="1" applyBorder="1" applyAlignment="1">
      <alignment wrapText="1"/>
    </xf>
    <xf numFmtId="0" fontId="24" fillId="15" borderId="27" xfId="0" applyFont="1" applyFill="1" applyBorder="1"/>
    <xf numFmtId="49" fontId="23" fillId="15" borderId="27" xfId="1" applyNumberFormat="1" applyFont="1" applyFill="1" applyBorder="1" applyAlignment="1" applyProtection="1">
      <alignment vertical="top"/>
      <protection locked="0"/>
    </xf>
    <xf numFmtId="0" fontId="24" fillId="19" borderId="30" xfId="0" applyFont="1" applyFill="1" applyBorder="1" applyAlignment="1">
      <alignment vertical="top"/>
    </xf>
    <xf numFmtId="0" fontId="24" fillId="19" borderId="31" xfId="0" applyFont="1" applyFill="1" applyBorder="1" applyAlignment="1">
      <alignment vertical="top" wrapText="1"/>
    </xf>
    <xf numFmtId="0" fontId="23" fillId="15" borderId="32" xfId="2" applyBorder="1" applyAlignment="1" applyProtection="1">
      <alignment vertical="top"/>
      <protection locked="0"/>
    </xf>
    <xf numFmtId="0" fontId="23" fillId="15" borderId="33" xfId="2" applyBorder="1" applyAlignment="1">
      <alignment vertical="top" wrapText="1"/>
    </xf>
    <xf numFmtId="0" fontId="24" fillId="20" borderId="30" xfId="0" applyFont="1" applyFill="1" applyBorder="1" applyAlignment="1">
      <alignment vertical="top"/>
    </xf>
    <xf numFmtId="0" fontId="24" fillId="20" borderId="34" xfId="0" applyFont="1" applyFill="1" applyBorder="1" applyAlignment="1">
      <alignment vertical="top" wrapText="1"/>
    </xf>
    <xf numFmtId="0" fontId="23" fillId="15" borderId="35" xfId="2" applyBorder="1" applyAlignment="1">
      <alignment vertical="top"/>
    </xf>
    <xf numFmtId="0" fontId="22" fillId="5" borderId="36" xfId="0" applyFont="1" applyFill="1" applyBorder="1" applyAlignment="1">
      <alignment vertical="top"/>
    </xf>
    <xf numFmtId="0" fontId="22" fillId="5" borderId="37" xfId="0" applyFont="1" applyFill="1" applyBorder="1"/>
    <xf numFmtId="0" fontId="22" fillId="5" borderId="18" xfId="0" applyFont="1" applyFill="1" applyBorder="1" applyAlignment="1">
      <alignment vertical="top"/>
    </xf>
    <xf numFmtId="0" fontId="24" fillId="16" borderId="38" xfId="0" applyFont="1" applyFill="1" applyBorder="1" applyAlignment="1">
      <alignment vertical="top"/>
    </xf>
    <xf numFmtId="0" fontId="24" fillId="16" borderId="39" xfId="0" applyFont="1" applyFill="1" applyBorder="1" applyAlignment="1">
      <alignment vertical="top" wrapText="1"/>
    </xf>
    <xf numFmtId="0" fontId="24" fillId="15" borderId="40" xfId="0" applyFont="1" applyFill="1" applyBorder="1" applyAlignment="1">
      <alignment vertical="top"/>
    </xf>
    <xf numFmtId="0" fontId="25" fillId="15" borderId="41" xfId="1" applyFont="1" applyFill="1" applyBorder="1"/>
    <xf numFmtId="0" fontId="25" fillId="15" borderId="42" xfId="1" applyFont="1" applyFill="1" applyBorder="1"/>
    <xf numFmtId="0" fontId="25" fillId="15" borderId="42" xfId="1" applyFont="1" applyFill="1" applyBorder="1" applyAlignment="1" applyProtection="1">
      <alignment vertical="top"/>
      <protection locked="0"/>
    </xf>
    <xf numFmtId="0" fontId="23" fillId="15" borderId="43" xfId="2" applyBorder="1" applyAlignment="1">
      <alignment vertical="top"/>
    </xf>
    <xf numFmtId="0" fontId="25" fillId="15" borderId="32" xfId="1" applyFont="1" applyFill="1" applyBorder="1" applyAlignment="1" applyProtection="1">
      <alignment vertical="top"/>
      <protection locked="0"/>
    </xf>
    <xf numFmtId="0" fontId="23" fillId="15" borderId="33" xfId="2" applyBorder="1" applyAlignment="1">
      <alignment vertical="top"/>
    </xf>
    <xf numFmtId="0" fontId="24" fillId="18" borderId="30" xfId="0" applyFont="1" applyFill="1" applyBorder="1" applyAlignment="1">
      <alignment vertical="top"/>
    </xf>
    <xf numFmtId="0" fontId="24" fillId="18" borderId="31" xfId="0" applyFont="1" applyFill="1" applyBorder="1" applyAlignment="1">
      <alignment vertical="top" wrapText="1"/>
    </xf>
    <xf numFmtId="0" fontId="24" fillId="20" borderId="31" xfId="0" applyFont="1" applyFill="1" applyBorder="1" applyAlignment="1">
      <alignment vertical="top" wrapText="1"/>
    </xf>
    <xf numFmtId="0" fontId="24" fillId="0" borderId="44" xfId="0" applyFont="1" applyBorder="1" applyProtection="1">
      <protection locked="0"/>
    </xf>
    <xf numFmtId="1" fontId="24" fillId="15" borderId="45" xfId="0" applyNumberFormat="1" applyFont="1" applyFill="1" applyBorder="1"/>
    <xf numFmtId="1" fontId="24" fillId="15" borderId="46" xfId="0" applyNumberFormat="1" applyFont="1" applyFill="1" applyBorder="1"/>
    <xf numFmtId="0" fontId="24" fillId="15" borderId="46" xfId="0" applyFont="1" applyFill="1" applyBorder="1"/>
    <xf numFmtId="0" fontId="24" fillId="16" borderId="30" xfId="0" applyFont="1" applyFill="1" applyBorder="1" applyAlignment="1">
      <alignment vertical="top"/>
    </xf>
    <xf numFmtId="0" fontId="24" fillId="16" borderId="23" xfId="0" applyFont="1" applyFill="1" applyBorder="1" applyAlignment="1">
      <alignment vertical="top" wrapText="1"/>
    </xf>
    <xf numFmtId="0" fontId="25" fillId="15" borderId="26" xfId="1" applyFont="1" applyFill="1" applyBorder="1"/>
    <xf numFmtId="0" fontId="25" fillId="15" borderId="27" xfId="1" applyFont="1" applyFill="1" applyBorder="1"/>
    <xf numFmtId="0" fontId="24" fillId="9" borderId="30" xfId="0" applyFont="1" applyFill="1" applyBorder="1" applyAlignment="1">
      <alignment vertical="top"/>
    </xf>
    <xf numFmtId="0" fontId="24" fillId="9" borderId="31" xfId="0" applyFont="1" applyFill="1" applyBorder="1" applyAlignment="1">
      <alignment vertical="top" wrapText="1"/>
    </xf>
    <xf numFmtId="0" fontId="24" fillId="0" borderId="29" xfId="0" applyFont="1" applyBorder="1"/>
    <xf numFmtId="0" fontId="24" fillId="0" borderId="44" xfId="0" applyFont="1" applyBorder="1"/>
    <xf numFmtId="0" fontId="24" fillId="15" borderId="0" xfId="0" applyFont="1" applyFill="1" applyProtection="1">
      <protection locked="0"/>
    </xf>
    <xf numFmtId="0" fontId="25" fillId="15" borderId="47" xfId="1" applyFont="1" applyFill="1" applyBorder="1"/>
    <xf numFmtId="0" fontId="25" fillId="15" borderId="48" xfId="1" applyFont="1" applyFill="1" applyBorder="1"/>
    <xf numFmtId="0" fontId="24" fillId="0" borderId="49" xfId="0" applyFont="1" applyBorder="1" applyProtection="1">
      <protection locked="0"/>
    </xf>
    <xf numFmtId="0" fontId="23" fillId="15" borderId="21" xfId="2" applyAlignment="1">
      <alignment vertical="top" wrapText="1"/>
    </xf>
    <xf numFmtId="49" fontId="11" fillId="15" borderId="27" xfId="1" applyNumberFormat="1" applyFill="1" applyBorder="1" applyAlignment="1" applyProtection="1">
      <alignment vertical="top"/>
      <protection locked="0"/>
    </xf>
    <xf numFmtId="0" fontId="24" fillId="0" borderId="50" xfId="0" applyFont="1" applyBorder="1" applyProtection="1">
      <protection locked="0"/>
    </xf>
    <xf numFmtId="0" fontId="24" fillId="16" borderId="24" xfId="0" applyFont="1" applyFill="1" applyBorder="1" applyAlignment="1">
      <alignment vertical="top"/>
    </xf>
    <xf numFmtId="0" fontId="24" fillId="9" borderId="28" xfId="0" applyFont="1" applyFill="1" applyBorder="1" applyAlignment="1">
      <alignment vertical="top"/>
    </xf>
    <xf numFmtId="0" fontId="24" fillId="18" borderId="31" xfId="0" applyFont="1" applyFill="1" applyBorder="1" applyAlignment="1">
      <alignment vertical="top"/>
    </xf>
    <xf numFmtId="49" fontId="23" fillId="15" borderId="51" xfId="1" applyNumberFormat="1" applyFont="1" applyFill="1" applyBorder="1" applyAlignment="1" applyProtection="1">
      <alignment vertical="top"/>
      <protection locked="0"/>
    </xf>
    <xf numFmtId="0" fontId="11" fillId="15" borderId="0" xfId="1" applyFill="1" applyAlignment="1" applyProtection="1">
      <alignment vertical="top"/>
      <protection locked="0"/>
    </xf>
    <xf numFmtId="0" fontId="24" fillId="20" borderId="52" xfId="0" applyFont="1" applyFill="1" applyBorder="1" applyAlignment="1">
      <alignment vertical="top"/>
    </xf>
    <xf numFmtId="0" fontId="24" fillId="20" borderId="53" xfId="0" applyFont="1" applyFill="1" applyBorder="1" applyAlignment="1">
      <alignment vertical="top" wrapText="1"/>
    </xf>
    <xf numFmtId="49" fontId="23" fillId="15" borderId="46" xfId="1" applyNumberFormat="1" applyFont="1" applyFill="1" applyBorder="1" applyAlignment="1" applyProtection="1">
      <alignment vertical="top"/>
      <protection locked="0"/>
    </xf>
    <xf numFmtId="0" fontId="23" fillId="15" borderId="54" xfId="2" applyBorder="1" applyAlignment="1">
      <alignment vertical="top"/>
    </xf>
    <xf numFmtId="0" fontId="0" fillId="0" borderId="0" xfId="0" applyAlignment="1">
      <alignment vertical="top"/>
    </xf>
    <xf numFmtId="0" fontId="27" fillId="0" borderId="29" xfId="0" applyFont="1" applyBorder="1" applyProtection="1">
      <protection locked="0"/>
    </xf>
    <xf numFmtId="0" fontId="13" fillId="0" borderId="0" xfId="0" applyFont="1"/>
    <xf numFmtId="0" fontId="20" fillId="0" borderId="0" xfId="0" applyFont="1" applyAlignment="1">
      <alignment wrapText="1"/>
    </xf>
    <xf numFmtId="0" fontId="20" fillId="0" borderId="0" xfId="0" applyFont="1"/>
    <xf numFmtId="0" fontId="5" fillId="0" borderId="0" xfId="0" applyFont="1" applyBorder="1" applyAlignment="1">
      <alignment vertical="top"/>
    </xf>
    <xf numFmtId="0" fontId="5" fillId="0" borderId="0" xfId="0" applyFont="1" applyFill="1" applyBorder="1" applyAlignment="1">
      <alignment vertical="top"/>
    </xf>
    <xf numFmtId="0" fontId="4" fillId="0" borderId="0" xfId="0" applyFont="1" applyAlignment="1">
      <alignment vertical="top" wrapText="1"/>
    </xf>
    <xf numFmtId="0" fontId="16" fillId="6" borderId="3" xfId="0" applyFont="1" applyFill="1" applyBorder="1" applyAlignment="1">
      <alignment vertical="top" wrapText="1"/>
    </xf>
    <xf numFmtId="0" fontId="4" fillId="0" borderId="55" xfId="0" applyFont="1" applyBorder="1" applyAlignment="1">
      <alignment vertical="top" wrapText="1"/>
    </xf>
    <xf numFmtId="0" fontId="16" fillId="0" borderId="3" xfId="0" applyFont="1" applyFill="1" applyBorder="1" applyAlignment="1">
      <alignment vertical="top" wrapText="1"/>
    </xf>
    <xf numFmtId="0" fontId="4" fillId="0" borderId="0" xfId="0" applyFont="1" applyFill="1" applyAlignment="1">
      <alignment vertical="top" wrapText="1"/>
    </xf>
    <xf numFmtId="0" fontId="17" fillId="0" borderId="3" xfId="0" applyFont="1" applyFill="1" applyBorder="1" applyAlignment="1">
      <alignment vertical="top" wrapText="1"/>
    </xf>
    <xf numFmtId="0" fontId="0" fillId="1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11" fillId="0" borderId="1" xfId="1" applyFont="1" applyBorder="1" applyAlignment="1">
      <alignment vertical="top" wrapText="1"/>
    </xf>
    <xf numFmtId="0" fontId="4" fillId="0" borderId="2" xfId="0" applyFont="1" applyBorder="1" applyAlignment="1">
      <alignment vertical="center" wrapText="1"/>
    </xf>
    <xf numFmtId="0" fontId="4" fillId="0" borderId="0" xfId="0" applyFont="1" applyAlignment="1">
      <alignment vertical="center" wrapText="1"/>
    </xf>
    <xf numFmtId="0" fontId="11" fillId="0" borderId="1" xfId="1" applyFont="1" applyFill="1" applyBorder="1" applyAlignment="1">
      <alignment vertical="top" wrapText="1"/>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Alignment="1">
      <alignment vertical="center" wrapText="1"/>
    </xf>
    <xf numFmtId="0" fontId="4" fillId="0" borderId="0" xfId="0" applyFont="1" applyFill="1" applyAlignment="1">
      <alignment vertical="center" wrapText="1"/>
    </xf>
    <xf numFmtId="0" fontId="0" fillId="12" borderId="8" xfId="0" applyFont="1" applyFill="1" applyBorder="1" applyAlignment="1">
      <alignment horizontal="left" vertical="top" wrapText="1"/>
    </xf>
    <xf numFmtId="0" fontId="16" fillId="0" borderId="12" xfId="0" applyFont="1" applyFill="1" applyBorder="1" applyAlignment="1">
      <alignment vertical="center" wrapText="1"/>
    </xf>
    <xf numFmtId="0" fontId="1" fillId="4" borderId="1" xfId="0" applyFont="1" applyFill="1" applyBorder="1" applyAlignment="1">
      <alignment horizontal="center" vertical="top" wrapText="1"/>
    </xf>
    <xf numFmtId="0" fontId="1" fillId="4" borderId="7" xfId="0" applyFont="1" applyFill="1" applyBorder="1" applyAlignment="1">
      <alignment horizontal="center" vertical="top" wrapText="1"/>
    </xf>
    <xf numFmtId="0" fontId="7" fillId="4" borderId="1" xfId="0" applyFont="1" applyFill="1" applyBorder="1" applyAlignment="1">
      <alignment horizontal="center" vertical="top" wrapText="1"/>
    </xf>
    <xf numFmtId="0" fontId="17" fillId="0" borderId="3" xfId="0" applyFont="1" applyBorder="1" applyAlignment="1">
      <alignment vertical="top" wrapText="1"/>
    </xf>
    <xf numFmtId="0" fontId="17" fillId="0" borderId="56" xfId="0" applyFont="1" applyBorder="1" applyAlignment="1">
      <alignment horizontal="left" vertical="top" wrapText="1"/>
    </xf>
    <xf numFmtId="0" fontId="1" fillId="3" borderId="3"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13" fillId="0" borderId="1" xfId="0" applyFont="1" applyBorder="1" applyAlignment="1">
      <alignment vertical="top" wrapText="1"/>
    </xf>
    <xf numFmtId="0" fontId="1" fillId="4" borderId="1" xfId="0" applyFont="1" applyFill="1" applyBorder="1" applyAlignment="1">
      <alignment horizontal="center" vertical="top" wrapText="1"/>
    </xf>
    <xf numFmtId="0" fontId="13" fillId="0" borderId="6" xfId="0" applyFont="1" applyBorder="1" applyAlignment="1">
      <alignment vertical="top" wrapText="1"/>
    </xf>
    <xf numFmtId="0" fontId="1" fillId="4" borderId="7" xfId="0" applyFont="1" applyFill="1" applyBorder="1" applyAlignment="1">
      <alignment horizontal="center" vertical="top" wrapText="1"/>
    </xf>
    <xf numFmtId="0" fontId="2"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8" fillId="0" borderId="1" xfId="0" applyFont="1" applyBorder="1" applyAlignment="1">
      <alignment vertical="top" wrapText="1"/>
    </xf>
    <xf numFmtId="0" fontId="7" fillId="4" borderId="1" xfId="0" applyFont="1" applyFill="1" applyBorder="1" applyAlignment="1">
      <alignment horizontal="center" vertical="top" wrapText="1"/>
    </xf>
  </cellXfs>
  <cellStyles count="3">
    <cellStyle name="gewone tekst in tabel" xfId="2" xr:uid="{248DD6A1-B066-4FFB-B725-4C41DC3D90A2}"/>
    <cellStyle name="Hyperlink" xfId="1" builtinId="8"/>
    <cellStyle name="Standaard" xfId="0" builtinId="0"/>
  </cellStyles>
  <dxfs count="200">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tint="4.9989318521683403E-2"/>
      </font>
      <fill>
        <patternFill>
          <bgColor theme="7" tint="0.79998168889431442"/>
        </patternFill>
      </fill>
    </dxf>
  </dxfs>
  <tableStyles count="0" defaultTableStyle="TableStyleMedium9" defaultPivotStyle="PivotStyleLight16"/>
  <colors>
    <mruColors>
      <color rgb="FF006FB7"/>
      <color rgb="FF39B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xdr:col>
      <xdr:colOff>3387090</xdr:colOff>
      <xdr:row>299</xdr:row>
      <xdr:rowOff>57785</xdr:rowOff>
    </xdr:from>
    <xdr:to>
      <xdr:col>3</xdr:col>
      <xdr:colOff>4758690</xdr:colOff>
      <xdr:row>304</xdr:row>
      <xdr:rowOff>57785</xdr:rowOff>
    </xdr:to>
    <xdr:sp macro="" textlink="">
      <xdr:nvSpPr>
        <xdr:cNvPr id="2" name="Text Box 205" hidden="1">
          <a:extLst>
            <a:ext uri="{FF2B5EF4-FFF2-40B4-BE49-F238E27FC236}">
              <a16:creationId xmlns:a16="http://schemas.microsoft.com/office/drawing/2014/main" id="{73A5042E-7C0E-4DA0-808C-FBF61C5F9FF5}"/>
            </a:ext>
          </a:extLst>
        </xdr:cNvPr>
        <xdr:cNvSpPr txBox="1">
          <a:spLocks noChangeArrowheads="1"/>
        </xdr:cNvSpPr>
      </xdr:nvSpPr>
      <xdr:spPr bwMode="auto">
        <a:xfrm>
          <a:off x="5019675" y="20935950"/>
          <a:ext cx="1371600" cy="952500"/>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3368040</xdr:colOff>
      <xdr:row>65</xdr:row>
      <xdr:rowOff>131445</xdr:rowOff>
    </xdr:from>
    <xdr:to>
      <xdr:col>3</xdr:col>
      <xdr:colOff>4739640</xdr:colOff>
      <xdr:row>70</xdr:row>
      <xdr:rowOff>131445</xdr:rowOff>
    </xdr:to>
    <xdr:sp macro="" textlink="">
      <xdr:nvSpPr>
        <xdr:cNvPr id="2" name="Text Box 205" hidden="1">
          <a:extLst>
            <a:ext uri="{FF2B5EF4-FFF2-40B4-BE49-F238E27FC236}">
              <a16:creationId xmlns:a16="http://schemas.microsoft.com/office/drawing/2014/main" id="{13619FAE-8918-447E-B4A3-8136B1064619}"/>
            </a:ext>
          </a:extLst>
        </xdr:cNvPr>
        <xdr:cNvSpPr txBox="1">
          <a:spLocks noChangeArrowheads="1"/>
        </xdr:cNvSpPr>
      </xdr:nvSpPr>
      <xdr:spPr bwMode="auto">
        <a:xfrm>
          <a:off x="5019675" y="20935950"/>
          <a:ext cx="1371600" cy="952500"/>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3362325</xdr:colOff>
      <xdr:row>90</xdr:row>
      <xdr:rowOff>69850</xdr:rowOff>
    </xdr:from>
    <xdr:to>
      <xdr:col>3</xdr:col>
      <xdr:colOff>4733925</xdr:colOff>
      <xdr:row>95</xdr:row>
      <xdr:rowOff>69850</xdr:rowOff>
    </xdr:to>
    <xdr:sp macro="" textlink="">
      <xdr:nvSpPr>
        <xdr:cNvPr id="2" name="Text Box 205" hidden="1">
          <a:extLst>
            <a:ext uri="{FF2B5EF4-FFF2-40B4-BE49-F238E27FC236}">
              <a16:creationId xmlns:a16="http://schemas.microsoft.com/office/drawing/2014/main" id="{06B33356-E85C-4370-8D82-2682A1D9A2A2}"/>
            </a:ext>
          </a:extLst>
        </xdr:cNvPr>
        <xdr:cNvSpPr txBox="1">
          <a:spLocks noChangeArrowheads="1"/>
        </xdr:cNvSpPr>
      </xdr:nvSpPr>
      <xdr:spPr bwMode="auto">
        <a:xfrm>
          <a:off x="5019675" y="20935950"/>
          <a:ext cx="1371600" cy="952500"/>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3371850</xdr:colOff>
      <xdr:row>64</xdr:row>
      <xdr:rowOff>102870</xdr:rowOff>
    </xdr:from>
    <xdr:to>
      <xdr:col>3</xdr:col>
      <xdr:colOff>4743450</xdr:colOff>
      <xdr:row>69</xdr:row>
      <xdr:rowOff>102870</xdr:rowOff>
    </xdr:to>
    <xdr:sp macro="" textlink="">
      <xdr:nvSpPr>
        <xdr:cNvPr id="2" name="Text Box 205" hidden="1">
          <a:extLst>
            <a:ext uri="{FF2B5EF4-FFF2-40B4-BE49-F238E27FC236}">
              <a16:creationId xmlns:a16="http://schemas.microsoft.com/office/drawing/2014/main" id="{0A54D895-568D-4BDC-B268-E07C6A1DA2F7}"/>
            </a:ext>
          </a:extLst>
        </xdr:cNvPr>
        <xdr:cNvSpPr txBox="1">
          <a:spLocks noChangeArrowheads="1"/>
        </xdr:cNvSpPr>
      </xdr:nvSpPr>
      <xdr:spPr bwMode="auto">
        <a:xfrm>
          <a:off x="5019675" y="20935950"/>
          <a:ext cx="1371600" cy="952500"/>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pmaakstructuur%20beleidsplan%20VZF/Richtlijnen%20en%20voorbeelden/Luik%20II%20Beleidsdoelen%20Parantee-Psylos%202017-2020%20V2020_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ortaanbod/BOC/RESULTATEN/2018_Parantee-Psylos_BOC_Ranglijst_Individueel_NaMerks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_Parantee-Psylos/Boekhouding/2019/Actual/Parantee-Psylos%202019%20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admfinhr"/>
      <sheetName val="02infomarcom"/>
      <sheetName val="04totaalaanbod"/>
      <sheetName val="05clubbegeleiding"/>
      <sheetName val="06integratie"/>
      <sheetName val="07jeugdsport"/>
      <sheetName val="08topsport"/>
      <sheetName val="09laagdrempel"/>
      <sheetName val="03opleiding"/>
      <sheetName val="Controle"/>
      <sheetName val="Afspraken"/>
      <sheetName val="Budget2017"/>
      <sheetName val="Actual2017"/>
      <sheetName val="Budget2018"/>
      <sheetName val="Actual2018"/>
      <sheetName val="Budget2019"/>
      <sheetName val="Actual2019Project"/>
      <sheetName val="Actual2019"/>
      <sheetName val="Budget2020"/>
      <sheetName val="Actual2020"/>
      <sheetName val="Controle2020"/>
    </sheetNames>
    <sheetDataSet>
      <sheetData sheetId="0"/>
      <sheetData sheetId="1"/>
      <sheetData sheetId="2"/>
      <sheetData sheetId="3"/>
      <sheetData sheetId="4"/>
      <sheetData sheetId="5"/>
      <sheetData sheetId="6"/>
      <sheetData sheetId="7"/>
      <sheetData sheetId="8"/>
      <sheetData sheetId="9"/>
      <sheetData sheetId="10"/>
      <sheetData sheetId="11">
        <row r="1">
          <cell r="A1" t="str">
            <v>pc</v>
          </cell>
          <cell r="B1" t="str">
            <v>SumOfBudget 2017</v>
          </cell>
          <cell r="C1" t="str">
            <v>pc4</v>
          </cell>
        </row>
        <row r="2">
          <cell r="A2" t="str">
            <v>A100000026</v>
          </cell>
          <cell r="B2">
            <v>500</v>
          </cell>
          <cell r="C2" t="str">
            <v>A100</v>
          </cell>
        </row>
        <row r="3">
          <cell r="A3" t="str">
            <v>A100000027</v>
          </cell>
          <cell r="B3">
            <v>0</v>
          </cell>
          <cell r="C3" t="str">
            <v>A100</v>
          </cell>
        </row>
        <row r="4">
          <cell r="A4" t="str">
            <v>A100000076</v>
          </cell>
          <cell r="B4">
            <v>0</v>
          </cell>
          <cell r="C4" t="str">
            <v>A100</v>
          </cell>
        </row>
        <row r="5">
          <cell r="A5" t="str">
            <v>A100000086</v>
          </cell>
          <cell r="B5">
            <v>2500</v>
          </cell>
          <cell r="C5" t="str">
            <v>A100</v>
          </cell>
        </row>
        <row r="6">
          <cell r="A6" t="str">
            <v>A100000087</v>
          </cell>
          <cell r="B6">
            <v>0</v>
          </cell>
          <cell r="C6" t="str">
            <v>A100</v>
          </cell>
        </row>
        <row r="7">
          <cell r="A7" t="str">
            <v>A100000116</v>
          </cell>
          <cell r="B7">
            <v>1000</v>
          </cell>
          <cell r="C7" t="str">
            <v>A100</v>
          </cell>
        </row>
        <row r="8">
          <cell r="A8" t="str">
            <v>A100000126</v>
          </cell>
          <cell r="B8">
            <v>500</v>
          </cell>
          <cell r="C8" t="str">
            <v>A100</v>
          </cell>
        </row>
        <row r="9">
          <cell r="A9" t="str">
            <v>A110000046</v>
          </cell>
          <cell r="B9">
            <v>0</v>
          </cell>
          <cell r="C9" t="str">
            <v>A110</v>
          </cell>
        </row>
        <row r="10">
          <cell r="A10" t="str">
            <v>A110000066</v>
          </cell>
          <cell r="B10">
            <v>4000</v>
          </cell>
          <cell r="C10" t="str">
            <v>A110</v>
          </cell>
        </row>
        <row r="11">
          <cell r="A11" t="str">
            <v>A110000067</v>
          </cell>
          <cell r="B11">
            <v>-4000</v>
          </cell>
          <cell r="C11" t="str">
            <v>A110</v>
          </cell>
        </row>
        <row r="12">
          <cell r="A12" t="str">
            <v>A110000076</v>
          </cell>
          <cell r="B12">
            <v>2800</v>
          </cell>
          <cell r="C12" t="str">
            <v>A110</v>
          </cell>
        </row>
        <row r="13">
          <cell r="A13" t="str">
            <v>A110000077</v>
          </cell>
          <cell r="B13">
            <v>-2800</v>
          </cell>
          <cell r="C13" t="str">
            <v>A110</v>
          </cell>
        </row>
        <row r="14">
          <cell r="A14" t="str">
            <v>A110000096</v>
          </cell>
          <cell r="B14">
            <v>1000</v>
          </cell>
          <cell r="C14" t="str">
            <v>A110</v>
          </cell>
        </row>
        <row r="15">
          <cell r="A15" t="str">
            <v>A110000106</v>
          </cell>
          <cell r="B15">
            <v>400</v>
          </cell>
          <cell r="C15" t="str">
            <v>A110</v>
          </cell>
        </row>
        <row r="16">
          <cell r="A16" t="str">
            <v>A110000107</v>
          </cell>
          <cell r="B16">
            <v>0</v>
          </cell>
          <cell r="C16" t="str">
            <v>A110</v>
          </cell>
        </row>
        <row r="17">
          <cell r="A17" t="str">
            <v>A110000116</v>
          </cell>
          <cell r="B17">
            <v>250</v>
          </cell>
          <cell r="C17" t="str">
            <v>A110</v>
          </cell>
        </row>
        <row r="18">
          <cell r="A18" t="str">
            <v>A110000136</v>
          </cell>
          <cell r="B18">
            <v>0</v>
          </cell>
          <cell r="C18" t="str">
            <v>A110</v>
          </cell>
        </row>
        <row r="19">
          <cell r="A19" t="str">
            <v>A110000176</v>
          </cell>
          <cell r="B19">
            <v>500</v>
          </cell>
          <cell r="C19" t="str">
            <v>A110</v>
          </cell>
        </row>
        <row r="20">
          <cell r="A20" t="str">
            <v>A110000177</v>
          </cell>
          <cell r="B20">
            <v>-300</v>
          </cell>
          <cell r="C20" t="str">
            <v>A110</v>
          </cell>
        </row>
        <row r="21">
          <cell r="A21" t="str">
            <v>A110000186</v>
          </cell>
          <cell r="B21">
            <v>800</v>
          </cell>
          <cell r="C21" t="str">
            <v>A110</v>
          </cell>
        </row>
        <row r="22">
          <cell r="A22" t="str">
            <v>A110000196</v>
          </cell>
          <cell r="B22">
            <v>1000</v>
          </cell>
          <cell r="C22" t="str">
            <v>A110</v>
          </cell>
        </row>
        <row r="23">
          <cell r="A23" t="str">
            <v>A110000197</v>
          </cell>
          <cell r="B23">
            <v>0</v>
          </cell>
          <cell r="C23" t="str">
            <v>A110</v>
          </cell>
        </row>
        <row r="24">
          <cell r="A24" t="str">
            <v>A110000246</v>
          </cell>
          <cell r="B24">
            <v>2100</v>
          </cell>
          <cell r="C24" t="str">
            <v>A110</v>
          </cell>
        </row>
        <row r="25">
          <cell r="A25" t="str">
            <v>A110000247</v>
          </cell>
          <cell r="B25">
            <v>0</v>
          </cell>
          <cell r="C25" t="str">
            <v>A110</v>
          </cell>
        </row>
        <row r="26">
          <cell r="A26" t="str">
            <v>A110000256</v>
          </cell>
          <cell r="B26">
            <v>600</v>
          </cell>
          <cell r="C26" t="str">
            <v>A110</v>
          </cell>
        </row>
        <row r="27">
          <cell r="A27" t="str">
            <v>A110000257</v>
          </cell>
          <cell r="B27">
            <v>0</v>
          </cell>
          <cell r="C27" t="str">
            <v>A110</v>
          </cell>
        </row>
        <row r="28">
          <cell r="A28" t="str">
            <v>A110000296</v>
          </cell>
          <cell r="B28">
            <v>10000</v>
          </cell>
          <cell r="C28" t="str">
            <v>A110</v>
          </cell>
        </row>
        <row r="29">
          <cell r="A29" t="str">
            <v>A120000086</v>
          </cell>
          <cell r="B29">
            <v>0</v>
          </cell>
          <cell r="C29" t="str">
            <v>A120</v>
          </cell>
        </row>
        <row r="30">
          <cell r="A30" t="str">
            <v>A120000096</v>
          </cell>
          <cell r="B30">
            <v>2000</v>
          </cell>
          <cell r="C30" t="str">
            <v>A120</v>
          </cell>
        </row>
        <row r="31">
          <cell r="A31" t="str">
            <v>A120000097</v>
          </cell>
          <cell r="B31">
            <v>0</v>
          </cell>
          <cell r="C31" t="str">
            <v>A120</v>
          </cell>
        </row>
        <row r="32">
          <cell r="A32" t="str">
            <v>A120000106</v>
          </cell>
          <cell r="B32">
            <v>1000</v>
          </cell>
          <cell r="C32" t="str">
            <v>A120</v>
          </cell>
        </row>
        <row r="33">
          <cell r="A33" t="str">
            <v>A120000107</v>
          </cell>
          <cell r="B33">
            <v>-24000</v>
          </cell>
          <cell r="C33" t="str">
            <v>A120</v>
          </cell>
        </row>
        <row r="34">
          <cell r="A34" t="str">
            <v>A120000116</v>
          </cell>
          <cell r="B34">
            <v>6000</v>
          </cell>
          <cell r="C34" t="str">
            <v>A120</v>
          </cell>
        </row>
        <row r="35">
          <cell r="A35" t="str">
            <v>A120000117</v>
          </cell>
          <cell r="B35">
            <v>-8250</v>
          </cell>
          <cell r="C35" t="str">
            <v>A120</v>
          </cell>
        </row>
        <row r="36">
          <cell r="A36" t="str">
            <v>A120000136</v>
          </cell>
          <cell r="B36">
            <v>1000</v>
          </cell>
          <cell r="C36" t="str">
            <v>A120</v>
          </cell>
        </row>
        <row r="37">
          <cell r="A37" t="str">
            <v>A120000156</v>
          </cell>
          <cell r="B37">
            <v>5000</v>
          </cell>
          <cell r="C37" t="str">
            <v>A120</v>
          </cell>
        </row>
        <row r="38">
          <cell r="A38" t="str">
            <v>A120000166</v>
          </cell>
          <cell r="B38">
            <v>1000</v>
          </cell>
          <cell r="C38" t="str">
            <v>A120</v>
          </cell>
        </row>
        <row r="39">
          <cell r="A39" t="str">
            <v>A120000167</v>
          </cell>
          <cell r="B39">
            <v>0</v>
          </cell>
          <cell r="C39" t="str">
            <v>A120</v>
          </cell>
        </row>
        <row r="40">
          <cell r="A40" t="str">
            <v>A120000176</v>
          </cell>
          <cell r="B40">
            <v>1000</v>
          </cell>
          <cell r="C40" t="str">
            <v>A120</v>
          </cell>
        </row>
        <row r="41">
          <cell r="A41" t="str">
            <v>A120000186</v>
          </cell>
          <cell r="B41">
            <v>0</v>
          </cell>
          <cell r="C41" t="str">
            <v>A120</v>
          </cell>
        </row>
        <row r="42">
          <cell r="A42" t="str">
            <v>A120000256</v>
          </cell>
          <cell r="B42">
            <v>500</v>
          </cell>
          <cell r="C42" t="str">
            <v>A120</v>
          </cell>
        </row>
        <row r="43">
          <cell r="A43" t="str">
            <v>A120000266</v>
          </cell>
          <cell r="B43">
            <v>500</v>
          </cell>
          <cell r="C43" t="str">
            <v>A120</v>
          </cell>
        </row>
        <row r="44">
          <cell r="A44" t="str">
            <v>A120000286</v>
          </cell>
          <cell r="B44">
            <v>10000</v>
          </cell>
          <cell r="C44" t="str">
            <v>A120</v>
          </cell>
        </row>
        <row r="45">
          <cell r="A45" t="str">
            <v>A120000296</v>
          </cell>
          <cell r="B45">
            <v>360</v>
          </cell>
          <cell r="C45" t="str">
            <v>A120</v>
          </cell>
        </row>
        <row r="46">
          <cell r="A46" t="str">
            <v>A120000306</v>
          </cell>
          <cell r="B46">
            <v>10000</v>
          </cell>
          <cell r="C46" t="str">
            <v>A120</v>
          </cell>
        </row>
        <row r="47">
          <cell r="A47" t="str">
            <v>A120000316</v>
          </cell>
          <cell r="B47">
            <v>3200</v>
          </cell>
          <cell r="C47" t="str">
            <v>A120</v>
          </cell>
        </row>
        <row r="48">
          <cell r="A48" t="str">
            <v>A120000326</v>
          </cell>
          <cell r="B48">
            <v>500</v>
          </cell>
          <cell r="C48" t="str">
            <v>A120</v>
          </cell>
        </row>
        <row r="49">
          <cell r="A49" t="str">
            <v>A120000336</v>
          </cell>
          <cell r="B49">
            <v>500</v>
          </cell>
          <cell r="C49" t="str">
            <v>A120</v>
          </cell>
        </row>
        <row r="50">
          <cell r="A50" t="str">
            <v>A120000346</v>
          </cell>
          <cell r="B50">
            <v>1000</v>
          </cell>
          <cell r="C50" t="str">
            <v>A120</v>
          </cell>
        </row>
        <row r="51">
          <cell r="A51" t="str">
            <v>A120000356</v>
          </cell>
          <cell r="B51">
            <v>500</v>
          </cell>
          <cell r="C51" t="str">
            <v>A120</v>
          </cell>
        </row>
        <row r="52">
          <cell r="A52" t="str">
            <v>A130000026</v>
          </cell>
          <cell r="B52">
            <v>32000</v>
          </cell>
          <cell r="C52" t="str">
            <v>A130</v>
          </cell>
        </row>
        <row r="53">
          <cell r="A53" t="str">
            <v>A130000027</v>
          </cell>
          <cell r="B53">
            <v>-37000</v>
          </cell>
          <cell r="C53" t="str">
            <v>A130</v>
          </cell>
        </row>
        <row r="54">
          <cell r="A54" t="str">
            <v>A130000046</v>
          </cell>
          <cell r="B54">
            <v>20000</v>
          </cell>
          <cell r="C54" t="str">
            <v>A130</v>
          </cell>
        </row>
        <row r="55">
          <cell r="A55" t="str">
            <v>A130000066</v>
          </cell>
          <cell r="B55">
            <v>0</v>
          </cell>
          <cell r="C55" t="str">
            <v>A130</v>
          </cell>
        </row>
        <row r="56">
          <cell r="A56" t="str">
            <v>A130000106</v>
          </cell>
          <cell r="B56">
            <v>17400</v>
          </cell>
          <cell r="C56" t="str">
            <v>A130</v>
          </cell>
        </row>
        <row r="57">
          <cell r="A57" t="str">
            <v>A130000107</v>
          </cell>
          <cell r="B57">
            <v>-19600</v>
          </cell>
          <cell r="C57" t="str">
            <v>A130</v>
          </cell>
        </row>
        <row r="58">
          <cell r="A58" t="str">
            <v>A130000126</v>
          </cell>
          <cell r="B58">
            <v>0</v>
          </cell>
          <cell r="C58" t="str">
            <v>A130</v>
          </cell>
        </row>
        <row r="59">
          <cell r="A59" t="str">
            <v>A130000176</v>
          </cell>
          <cell r="B59">
            <v>0</v>
          </cell>
          <cell r="C59" t="str">
            <v>A130</v>
          </cell>
        </row>
        <row r="60">
          <cell r="A60" t="str">
            <v>A130000186</v>
          </cell>
          <cell r="B60">
            <v>3500</v>
          </cell>
          <cell r="C60" t="str">
            <v>A130</v>
          </cell>
        </row>
        <row r="61">
          <cell r="A61" t="str">
            <v>A130000336</v>
          </cell>
          <cell r="B61">
            <v>3500</v>
          </cell>
          <cell r="C61" t="str">
            <v>A130</v>
          </cell>
        </row>
        <row r="62">
          <cell r="A62" t="str">
            <v>A130000337</v>
          </cell>
          <cell r="B62">
            <v>0</v>
          </cell>
          <cell r="C62" t="str">
            <v>A130</v>
          </cell>
        </row>
        <row r="63">
          <cell r="A63" t="str">
            <v>A140000046</v>
          </cell>
          <cell r="B63">
            <v>0</v>
          </cell>
          <cell r="C63" t="str">
            <v>A140</v>
          </cell>
        </row>
        <row r="64">
          <cell r="A64" t="str">
            <v>A140000056</v>
          </cell>
          <cell r="B64">
            <v>0</v>
          </cell>
          <cell r="C64" t="str">
            <v>A140</v>
          </cell>
        </row>
        <row r="65">
          <cell r="A65" t="str">
            <v>A140000146</v>
          </cell>
          <cell r="B65">
            <v>500</v>
          </cell>
          <cell r="C65" t="str">
            <v>A140</v>
          </cell>
        </row>
        <row r="66">
          <cell r="A66" t="str">
            <v>A140000166</v>
          </cell>
          <cell r="B66">
            <v>7500</v>
          </cell>
          <cell r="C66" t="str">
            <v>A140</v>
          </cell>
        </row>
        <row r="67">
          <cell r="A67" t="str">
            <v>A140000167</v>
          </cell>
          <cell r="B67">
            <v>-7500</v>
          </cell>
          <cell r="C67" t="str">
            <v>A140</v>
          </cell>
        </row>
        <row r="68">
          <cell r="A68" t="str">
            <v>A150000006</v>
          </cell>
          <cell r="B68">
            <v>19000</v>
          </cell>
          <cell r="C68" t="str">
            <v>A150</v>
          </cell>
        </row>
        <row r="69">
          <cell r="A69" t="str">
            <v>A150000016</v>
          </cell>
          <cell r="B69">
            <v>0</v>
          </cell>
          <cell r="C69" t="str">
            <v>A150</v>
          </cell>
        </row>
        <row r="70">
          <cell r="A70" t="str">
            <v>A150000017</v>
          </cell>
          <cell r="B70">
            <v>0</v>
          </cell>
          <cell r="C70" t="str">
            <v>A150</v>
          </cell>
        </row>
        <row r="71">
          <cell r="A71" t="str">
            <v>A155000016</v>
          </cell>
          <cell r="B71">
            <v>0</v>
          </cell>
          <cell r="C71" t="str">
            <v>A155</v>
          </cell>
        </row>
        <row r="72">
          <cell r="A72" t="str">
            <v>A155000017</v>
          </cell>
          <cell r="B72">
            <v>0</v>
          </cell>
          <cell r="C72" t="str">
            <v>A155</v>
          </cell>
        </row>
        <row r="73">
          <cell r="A73" t="str">
            <v>A155000026</v>
          </cell>
          <cell r="B73">
            <v>0</v>
          </cell>
          <cell r="C73" t="str">
            <v>A155</v>
          </cell>
        </row>
        <row r="74">
          <cell r="A74" t="str">
            <v>A155000027</v>
          </cell>
          <cell r="B74">
            <v>0</v>
          </cell>
          <cell r="C74" t="str">
            <v>A155</v>
          </cell>
        </row>
        <row r="75">
          <cell r="A75" t="str">
            <v>A155000036</v>
          </cell>
          <cell r="B75">
            <v>0</v>
          </cell>
          <cell r="C75" t="str">
            <v>A155</v>
          </cell>
        </row>
        <row r="76">
          <cell r="A76" t="str">
            <v>A155000037</v>
          </cell>
          <cell r="B76">
            <v>0</v>
          </cell>
          <cell r="C76" t="str">
            <v>A155</v>
          </cell>
        </row>
        <row r="77">
          <cell r="A77" t="str">
            <v>A155000046</v>
          </cell>
          <cell r="B77">
            <v>0</v>
          </cell>
          <cell r="C77" t="str">
            <v>A155</v>
          </cell>
        </row>
        <row r="78">
          <cell r="A78" t="str">
            <v>A155000047</v>
          </cell>
          <cell r="B78">
            <v>0</v>
          </cell>
          <cell r="C78" t="str">
            <v>A155</v>
          </cell>
        </row>
        <row r="79">
          <cell r="A79" t="str">
            <v>A155000056</v>
          </cell>
          <cell r="B79">
            <v>0</v>
          </cell>
          <cell r="C79" t="str">
            <v>A155</v>
          </cell>
        </row>
        <row r="80">
          <cell r="A80" t="str">
            <v>A155000057</v>
          </cell>
          <cell r="B80">
            <v>0</v>
          </cell>
          <cell r="C80" t="str">
            <v>A155</v>
          </cell>
        </row>
        <row r="81">
          <cell r="A81" t="str">
            <v>A155000066</v>
          </cell>
          <cell r="B81">
            <v>0</v>
          </cell>
          <cell r="C81" t="str">
            <v>A155</v>
          </cell>
        </row>
        <row r="82">
          <cell r="A82" t="str">
            <v>A155000067</v>
          </cell>
          <cell r="B82">
            <v>0</v>
          </cell>
          <cell r="C82" t="str">
            <v>A155</v>
          </cell>
        </row>
        <row r="83">
          <cell r="A83" t="str">
            <v>A155000076</v>
          </cell>
          <cell r="B83">
            <v>0</v>
          </cell>
          <cell r="C83" t="str">
            <v>A155</v>
          </cell>
        </row>
        <row r="84">
          <cell r="A84" t="str">
            <v>A155000077</v>
          </cell>
          <cell r="B84">
            <v>0</v>
          </cell>
          <cell r="C84" t="str">
            <v>A155</v>
          </cell>
        </row>
        <row r="85">
          <cell r="A85" t="str">
            <v>A155000086</v>
          </cell>
          <cell r="B85">
            <v>0</v>
          </cell>
          <cell r="C85" t="str">
            <v>A155</v>
          </cell>
        </row>
        <row r="86">
          <cell r="A86" t="str">
            <v>A155000087</v>
          </cell>
          <cell r="B86">
            <v>0</v>
          </cell>
          <cell r="C86" t="str">
            <v>A155</v>
          </cell>
        </row>
        <row r="87">
          <cell r="A87" t="str">
            <v>A155000096</v>
          </cell>
          <cell r="B87">
            <v>0</v>
          </cell>
          <cell r="C87" t="str">
            <v>A155</v>
          </cell>
        </row>
        <row r="88">
          <cell r="A88" t="str">
            <v>A155000097</v>
          </cell>
          <cell r="B88">
            <v>0</v>
          </cell>
          <cell r="C88" t="str">
            <v>A155</v>
          </cell>
        </row>
        <row r="89">
          <cell r="A89" t="str">
            <v>A155000106</v>
          </cell>
          <cell r="B89">
            <v>0</v>
          </cell>
          <cell r="C89" t="str">
            <v>A155</v>
          </cell>
        </row>
        <row r="90">
          <cell r="A90" t="str">
            <v>A155000107</v>
          </cell>
          <cell r="B90">
            <v>0</v>
          </cell>
          <cell r="C90" t="str">
            <v>A155</v>
          </cell>
        </row>
        <row r="91">
          <cell r="A91" t="str">
            <v>A155000116</v>
          </cell>
          <cell r="B91">
            <v>0</v>
          </cell>
          <cell r="C91" t="str">
            <v>A155</v>
          </cell>
        </row>
        <row r="92">
          <cell r="A92" t="str">
            <v>A155000117</v>
          </cell>
          <cell r="B92">
            <v>0</v>
          </cell>
          <cell r="C92" t="str">
            <v>A155</v>
          </cell>
        </row>
        <row r="93">
          <cell r="A93" t="str">
            <v>A155000126</v>
          </cell>
          <cell r="B93">
            <v>0</v>
          </cell>
          <cell r="C93" t="str">
            <v>A155</v>
          </cell>
        </row>
        <row r="94">
          <cell r="A94" t="str">
            <v>A155000127</v>
          </cell>
          <cell r="B94">
            <v>0</v>
          </cell>
          <cell r="C94" t="str">
            <v>A155</v>
          </cell>
        </row>
        <row r="95">
          <cell r="A95" t="str">
            <v>A155000136</v>
          </cell>
          <cell r="B95">
            <v>0</v>
          </cell>
          <cell r="C95" t="str">
            <v>A155</v>
          </cell>
        </row>
        <row r="96">
          <cell r="A96" t="str">
            <v>A155000137</v>
          </cell>
          <cell r="B96">
            <v>0</v>
          </cell>
          <cell r="C96" t="str">
            <v>A155</v>
          </cell>
        </row>
        <row r="97">
          <cell r="A97" t="str">
            <v>A155000146</v>
          </cell>
          <cell r="B97">
            <v>0</v>
          </cell>
          <cell r="C97" t="str">
            <v>A155</v>
          </cell>
        </row>
        <row r="98">
          <cell r="A98" t="str">
            <v>A155000147</v>
          </cell>
          <cell r="B98">
            <v>0</v>
          </cell>
          <cell r="C98" t="str">
            <v>A155</v>
          </cell>
        </row>
        <row r="99">
          <cell r="A99" t="str">
            <v>A155000167</v>
          </cell>
          <cell r="B99">
            <v>-8500</v>
          </cell>
          <cell r="C99" t="str">
            <v>A155</v>
          </cell>
        </row>
        <row r="100">
          <cell r="A100" t="str">
            <v>A157000016</v>
          </cell>
          <cell r="B100">
            <v>325</v>
          </cell>
          <cell r="C100" t="str">
            <v>A157</v>
          </cell>
        </row>
        <row r="101">
          <cell r="A101" t="str">
            <v>A157000026</v>
          </cell>
          <cell r="B101">
            <v>0</v>
          </cell>
          <cell r="C101" t="str">
            <v>A157</v>
          </cell>
        </row>
        <row r="102">
          <cell r="A102" t="str">
            <v>A157000036</v>
          </cell>
          <cell r="B102">
            <v>0</v>
          </cell>
          <cell r="C102" t="str">
            <v>A157</v>
          </cell>
        </row>
        <row r="103">
          <cell r="A103" t="str">
            <v>A157000046</v>
          </cell>
          <cell r="B103">
            <v>525</v>
          </cell>
          <cell r="C103" t="str">
            <v>A157</v>
          </cell>
        </row>
        <row r="104">
          <cell r="A104" t="str">
            <v>A157000056</v>
          </cell>
          <cell r="B104">
            <v>6000</v>
          </cell>
          <cell r="C104" t="str">
            <v>A157</v>
          </cell>
        </row>
        <row r="105">
          <cell r="A105" t="str">
            <v>A157000066</v>
          </cell>
          <cell r="B105">
            <v>750</v>
          </cell>
          <cell r="C105" t="str">
            <v>A157</v>
          </cell>
        </row>
        <row r="106">
          <cell r="A106" t="str">
            <v>A157000076</v>
          </cell>
          <cell r="B106">
            <v>250</v>
          </cell>
          <cell r="C106" t="str">
            <v>A157</v>
          </cell>
        </row>
        <row r="107">
          <cell r="A107" t="str">
            <v>A157000086</v>
          </cell>
          <cell r="B107">
            <v>2000</v>
          </cell>
          <cell r="C107" t="str">
            <v>A157</v>
          </cell>
        </row>
        <row r="108">
          <cell r="A108" t="str">
            <v>A157000096</v>
          </cell>
          <cell r="B108">
            <v>665417</v>
          </cell>
          <cell r="C108" t="str">
            <v>A157</v>
          </cell>
        </row>
        <row r="109">
          <cell r="A109" t="str">
            <v>A157000106</v>
          </cell>
          <cell r="B109">
            <v>7700</v>
          </cell>
          <cell r="C109" t="str">
            <v>A157</v>
          </cell>
        </row>
        <row r="110">
          <cell r="A110" t="str">
            <v>A157000116</v>
          </cell>
          <cell r="B110">
            <v>2500</v>
          </cell>
          <cell r="C110" t="str">
            <v>A157</v>
          </cell>
        </row>
        <row r="111">
          <cell r="A111" t="str">
            <v>A157000126</v>
          </cell>
          <cell r="B111">
            <v>21860</v>
          </cell>
          <cell r="C111" t="str">
            <v>A157</v>
          </cell>
        </row>
        <row r="112">
          <cell r="A112" t="str">
            <v>A157000136</v>
          </cell>
          <cell r="B112">
            <v>24294</v>
          </cell>
          <cell r="C112" t="str">
            <v>A157</v>
          </cell>
        </row>
        <row r="113">
          <cell r="A113" t="str">
            <v>A157000146</v>
          </cell>
          <cell r="B113">
            <v>800</v>
          </cell>
          <cell r="C113" t="str">
            <v>A157</v>
          </cell>
        </row>
        <row r="114">
          <cell r="A114" t="str">
            <v>A157000156</v>
          </cell>
          <cell r="B114">
            <v>0</v>
          </cell>
          <cell r="C114" t="str">
            <v>A157</v>
          </cell>
        </row>
        <row r="115">
          <cell r="A115" t="str">
            <v>A157000166</v>
          </cell>
          <cell r="B115">
            <v>6500</v>
          </cell>
          <cell r="C115" t="str">
            <v>A157</v>
          </cell>
        </row>
        <row r="116">
          <cell r="A116" t="str">
            <v>A157000176</v>
          </cell>
          <cell r="B116">
            <v>0</v>
          </cell>
          <cell r="C116" t="str">
            <v>A157</v>
          </cell>
        </row>
        <row r="117">
          <cell r="A117" t="str">
            <v>A157000186</v>
          </cell>
          <cell r="B117">
            <v>5000</v>
          </cell>
          <cell r="C117" t="str">
            <v>A157</v>
          </cell>
        </row>
        <row r="118">
          <cell r="A118" t="str">
            <v>A157000196</v>
          </cell>
          <cell r="B118">
            <v>0</v>
          </cell>
          <cell r="C118" t="str">
            <v>A157</v>
          </cell>
        </row>
        <row r="119">
          <cell r="A119" t="str">
            <v>A157000206</v>
          </cell>
          <cell r="B119">
            <v>1305</v>
          </cell>
          <cell r="C119" t="str">
            <v>A157</v>
          </cell>
        </row>
        <row r="120">
          <cell r="A120" t="str">
            <v>A157000216</v>
          </cell>
          <cell r="B120">
            <v>12450</v>
          </cell>
          <cell r="C120" t="str">
            <v>A157</v>
          </cell>
        </row>
        <row r="121">
          <cell r="A121" t="str">
            <v>A157000226</v>
          </cell>
          <cell r="B121">
            <v>0</v>
          </cell>
          <cell r="C121" t="str">
            <v>A157</v>
          </cell>
        </row>
        <row r="122">
          <cell r="A122" t="str">
            <v>A157000236</v>
          </cell>
          <cell r="B122">
            <v>0</v>
          </cell>
          <cell r="C122" t="str">
            <v>A157</v>
          </cell>
        </row>
        <row r="123">
          <cell r="A123" t="str">
            <v>A157000266</v>
          </cell>
          <cell r="B123">
            <v>250</v>
          </cell>
          <cell r="C123" t="str">
            <v>A157</v>
          </cell>
        </row>
        <row r="124">
          <cell r="A124" t="str">
            <v>A157000267</v>
          </cell>
          <cell r="B124">
            <v>-2000</v>
          </cell>
          <cell r="C124" t="str">
            <v>A157</v>
          </cell>
        </row>
        <row r="125">
          <cell r="A125" t="str">
            <v>A157000276</v>
          </cell>
          <cell r="B125">
            <v>20000</v>
          </cell>
          <cell r="C125" t="str">
            <v>A157</v>
          </cell>
        </row>
        <row r="126">
          <cell r="A126" t="str">
            <v>A157000277</v>
          </cell>
          <cell r="B126">
            <v>-20000</v>
          </cell>
          <cell r="C126" t="str">
            <v>A157</v>
          </cell>
        </row>
        <row r="127">
          <cell r="A127" t="str">
            <v>A157000286</v>
          </cell>
          <cell r="B127">
            <v>12800</v>
          </cell>
          <cell r="C127" t="str">
            <v>A157</v>
          </cell>
        </row>
        <row r="128">
          <cell r="A128" t="str">
            <v>A157000296</v>
          </cell>
          <cell r="B128">
            <v>7000</v>
          </cell>
          <cell r="C128" t="str">
            <v>A157</v>
          </cell>
        </row>
        <row r="129">
          <cell r="A129" t="str">
            <v>A157000306</v>
          </cell>
          <cell r="B129">
            <v>4000</v>
          </cell>
          <cell r="C129" t="str">
            <v>A157</v>
          </cell>
        </row>
        <row r="130">
          <cell r="A130" t="str">
            <v>A157000316</v>
          </cell>
          <cell r="B130">
            <v>5000</v>
          </cell>
          <cell r="C130" t="str">
            <v>A157</v>
          </cell>
        </row>
        <row r="131">
          <cell r="A131" t="str">
            <v>A157000326</v>
          </cell>
          <cell r="B131">
            <v>12500</v>
          </cell>
          <cell r="C131" t="str">
            <v>A157</v>
          </cell>
        </row>
        <row r="132">
          <cell r="A132" t="str">
            <v>A157000336</v>
          </cell>
          <cell r="B132">
            <v>7000</v>
          </cell>
          <cell r="C132" t="str">
            <v>A157</v>
          </cell>
        </row>
        <row r="133">
          <cell r="A133" t="str">
            <v>A157000346</v>
          </cell>
          <cell r="B133">
            <v>5700</v>
          </cell>
          <cell r="C133" t="str">
            <v>A157</v>
          </cell>
        </row>
        <row r="134">
          <cell r="A134" t="str">
            <v>A157000356</v>
          </cell>
          <cell r="B134">
            <v>2500</v>
          </cell>
          <cell r="C134" t="str">
            <v>A157</v>
          </cell>
        </row>
        <row r="135">
          <cell r="A135" t="str">
            <v>A157000366</v>
          </cell>
          <cell r="B135">
            <v>350</v>
          </cell>
          <cell r="C135" t="str">
            <v>A157</v>
          </cell>
        </row>
        <row r="136">
          <cell r="A136" t="str">
            <v>A157000376</v>
          </cell>
          <cell r="B136">
            <v>450</v>
          </cell>
          <cell r="C136" t="str">
            <v>A157</v>
          </cell>
        </row>
        <row r="137">
          <cell r="A137" t="str">
            <v>A157000386</v>
          </cell>
          <cell r="B137">
            <v>360</v>
          </cell>
          <cell r="C137" t="str">
            <v>A157</v>
          </cell>
        </row>
        <row r="138">
          <cell r="A138" t="str">
            <v>A157000396</v>
          </cell>
          <cell r="B138">
            <v>600</v>
          </cell>
          <cell r="C138" t="str">
            <v>A157</v>
          </cell>
        </row>
        <row r="139">
          <cell r="A139" t="str">
            <v>A157000406</v>
          </cell>
          <cell r="B139">
            <v>2500</v>
          </cell>
          <cell r="C139" t="str">
            <v>A157</v>
          </cell>
        </row>
        <row r="140">
          <cell r="A140" t="str">
            <v>A157000416</v>
          </cell>
          <cell r="B140">
            <v>2000</v>
          </cell>
          <cell r="C140" t="str">
            <v>A157</v>
          </cell>
        </row>
        <row r="141">
          <cell r="A141" t="str">
            <v>A157000426</v>
          </cell>
          <cell r="B141">
            <v>0</v>
          </cell>
          <cell r="C141" t="str">
            <v>A157</v>
          </cell>
        </row>
        <row r="142">
          <cell r="A142" t="str">
            <v>A170000016</v>
          </cell>
          <cell r="B142">
            <v>0</v>
          </cell>
          <cell r="C142" t="str">
            <v>A170</v>
          </cell>
        </row>
        <row r="143">
          <cell r="A143" t="str">
            <v>A170000026</v>
          </cell>
          <cell r="B143">
            <v>0</v>
          </cell>
          <cell r="C143" t="str">
            <v>A170</v>
          </cell>
        </row>
        <row r="144">
          <cell r="A144" t="str">
            <v>A170000036</v>
          </cell>
          <cell r="B144">
            <v>8950</v>
          </cell>
          <cell r="C144" t="str">
            <v>A170</v>
          </cell>
        </row>
        <row r="145">
          <cell r="A145" t="str">
            <v>A170000046</v>
          </cell>
          <cell r="B145">
            <v>13500</v>
          </cell>
          <cell r="C145" t="str">
            <v>A170</v>
          </cell>
        </row>
        <row r="146">
          <cell r="A146" t="str">
            <v>A170000056</v>
          </cell>
          <cell r="B146">
            <v>900</v>
          </cell>
          <cell r="C146" t="str">
            <v>A170</v>
          </cell>
        </row>
        <row r="147">
          <cell r="A147" t="str">
            <v>A170000066</v>
          </cell>
          <cell r="B147">
            <v>5200</v>
          </cell>
          <cell r="C147" t="str">
            <v>A170</v>
          </cell>
        </row>
        <row r="148">
          <cell r="A148" t="str">
            <v>A170000086</v>
          </cell>
          <cell r="B148">
            <v>77951</v>
          </cell>
          <cell r="C148" t="str">
            <v>A170</v>
          </cell>
        </row>
        <row r="149">
          <cell r="A149" t="str">
            <v>A170000106</v>
          </cell>
          <cell r="B149">
            <v>13500</v>
          </cell>
          <cell r="C149" t="str">
            <v>A170</v>
          </cell>
        </row>
        <row r="150">
          <cell r="A150" t="str">
            <v>A170000116</v>
          </cell>
          <cell r="B150">
            <v>1300</v>
          </cell>
          <cell r="C150" t="str">
            <v>A170</v>
          </cell>
        </row>
        <row r="151">
          <cell r="A151" t="str">
            <v>A170000126</v>
          </cell>
          <cell r="B151">
            <v>0</v>
          </cell>
          <cell r="C151" t="str">
            <v>A170</v>
          </cell>
        </row>
        <row r="152">
          <cell r="A152" t="str">
            <v>A170000136</v>
          </cell>
          <cell r="B152">
            <v>0</v>
          </cell>
          <cell r="C152" t="str">
            <v>A170</v>
          </cell>
        </row>
        <row r="153">
          <cell r="A153" t="str">
            <v>A170000156</v>
          </cell>
          <cell r="B153">
            <v>0</v>
          </cell>
          <cell r="C153" t="str">
            <v>A170</v>
          </cell>
        </row>
        <row r="154">
          <cell r="A154" t="str">
            <v>A170000166</v>
          </cell>
          <cell r="B154">
            <v>5500</v>
          </cell>
          <cell r="C154" t="str">
            <v>A170</v>
          </cell>
        </row>
        <row r="155">
          <cell r="A155" t="str">
            <v>A170000186</v>
          </cell>
          <cell r="B155">
            <v>74600</v>
          </cell>
          <cell r="C155" t="str">
            <v>A170</v>
          </cell>
        </row>
        <row r="156">
          <cell r="A156" t="str">
            <v>A170000196</v>
          </cell>
          <cell r="B156">
            <v>3500</v>
          </cell>
          <cell r="C156" t="str">
            <v>A170</v>
          </cell>
        </row>
        <row r="157">
          <cell r="A157" t="str">
            <v>A170000206</v>
          </cell>
          <cell r="B157">
            <v>36900</v>
          </cell>
          <cell r="C157" t="str">
            <v>A170</v>
          </cell>
        </row>
        <row r="158">
          <cell r="A158" t="str">
            <v>A170000216</v>
          </cell>
          <cell r="B158">
            <v>1500</v>
          </cell>
          <cell r="C158" t="str">
            <v>A170</v>
          </cell>
        </row>
        <row r="159">
          <cell r="A159" t="str">
            <v>A170000226</v>
          </cell>
          <cell r="B159">
            <v>1300</v>
          </cell>
          <cell r="C159" t="str">
            <v>A170</v>
          </cell>
        </row>
        <row r="160">
          <cell r="A160" t="str">
            <v>A170000236</v>
          </cell>
          <cell r="B160">
            <v>0</v>
          </cell>
          <cell r="C160" t="str">
            <v>A170</v>
          </cell>
        </row>
        <row r="161">
          <cell r="A161" t="str">
            <v>A170000256</v>
          </cell>
          <cell r="B161">
            <v>0</v>
          </cell>
          <cell r="C161" t="str">
            <v>A170</v>
          </cell>
        </row>
        <row r="162">
          <cell r="A162" t="str">
            <v>A170000266</v>
          </cell>
          <cell r="B162">
            <v>0</v>
          </cell>
          <cell r="C162" t="str">
            <v>A170</v>
          </cell>
        </row>
        <row r="163">
          <cell r="A163" t="str">
            <v>A170000276</v>
          </cell>
          <cell r="B163">
            <v>0</v>
          </cell>
          <cell r="C163" t="str">
            <v>A170</v>
          </cell>
        </row>
        <row r="164">
          <cell r="A164" t="str">
            <v>A170000286</v>
          </cell>
          <cell r="B164">
            <v>0</v>
          </cell>
          <cell r="C164" t="str">
            <v>A170</v>
          </cell>
        </row>
        <row r="165">
          <cell r="A165" t="str">
            <v>A170005016</v>
          </cell>
          <cell r="B165">
            <v>8400</v>
          </cell>
          <cell r="C165" t="str">
            <v>A170</v>
          </cell>
        </row>
        <row r="166">
          <cell r="A166" t="str">
            <v>A170020206</v>
          </cell>
          <cell r="B166">
            <v>0</v>
          </cell>
          <cell r="C166" t="str">
            <v>A170</v>
          </cell>
        </row>
        <row r="167">
          <cell r="A167" t="str">
            <v>A170020236</v>
          </cell>
          <cell r="B167">
            <v>6200</v>
          </cell>
          <cell r="C167" t="str">
            <v>A170</v>
          </cell>
        </row>
        <row r="168">
          <cell r="A168" t="str">
            <v>A170020376</v>
          </cell>
          <cell r="B168">
            <v>4000</v>
          </cell>
          <cell r="C168" t="str">
            <v>A170</v>
          </cell>
        </row>
        <row r="169">
          <cell r="A169" t="str">
            <v>A170025286</v>
          </cell>
          <cell r="B169">
            <v>33599</v>
          </cell>
          <cell r="C169" t="str">
            <v>A170</v>
          </cell>
        </row>
        <row r="170">
          <cell r="A170" t="str">
            <v>A170025516</v>
          </cell>
          <cell r="B170">
            <v>4500</v>
          </cell>
          <cell r="C170" t="str">
            <v>A170</v>
          </cell>
        </row>
        <row r="171">
          <cell r="A171" t="str">
            <v>A170026016</v>
          </cell>
          <cell r="B171">
            <v>2700</v>
          </cell>
          <cell r="C171" t="str">
            <v>A170</v>
          </cell>
        </row>
        <row r="172">
          <cell r="A172" t="str">
            <v>A170026026</v>
          </cell>
          <cell r="B172">
            <v>20400</v>
          </cell>
          <cell r="C172" t="str">
            <v>A170</v>
          </cell>
        </row>
        <row r="173">
          <cell r="A173" t="str">
            <v>A170027016</v>
          </cell>
          <cell r="B173">
            <v>1750</v>
          </cell>
          <cell r="C173" t="str">
            <v>A170</v>
          </cell>
        </row>
        <row r="174">
          <cell r="A174" t="str">
            <v>A170027026</v>
          </cell>
          <cell r="B174">
            <v>0</v>
          </cell>
          <cell r="C174" t="str">
            <v>A170</v>
          </cell>
        </row>
        <row r="175">
          <cell r="A175" t="str">
            <v>A170056026</v>
          </cell>
          <cell r="B175">
            <v>3000</v>
          </cell>
          <cell r="C175" t="str">
            <v>A170</v>
          </cell>
        </row>
        <row r="176">
          <cell r="A176" t="str">
            <v>A170085516</v>
          </cell>
          <cell r="B176">
            <v>2500</v>
          </cell>
          <cell r="C176" t="str">
            <v>A170</v>
          </cell>
        </row>
        <row r="177">
          <cell r="A177" t="str">
            <v>A170086116</v>
          </cell>
          <cell r="B177">
            <v>7700</v>
          </cell>
          <cell r="C177" t="str">
            <v>A170</v>
          </cell>
        </row>
        <row r="178">
          <cell r="A178" t="str">
            <v>A170086126</v>
          </cell>
          <cell r="B178">
            <v>58850</v>
          </cell>
          <cell r="C178" t="str">
            <v>A170</v>
          </cell>
        </row>
        <row r="179">
          <cell r="A179" t="str">
            <v>A170087906</v>
          </cell>
          <cell r="B179">
            <v>0</v>
          </cell>
          <cell r="C179" t="str">
            <v>A170</v>
          </cell>
        </row>
        <row r="180">
          <cell r="A180" t="str">
            <v>A170088086</v>
          </cell>
          <cell r="B180">
            <v>15800</v>
          </cell>
          <cell r="C180" t="str">
            <v>A170</v>
          </cell>
        </row>
        <row r="181">
          <cell r="A181" t="str">
            <v>A170088476</v>
          </cell>
          <cell r="B181">
            <v>2100</v>
          </cell>
          <cell r="C181" t="str">
            <v>A170</v>
          </cell>
        </row>
        <row r="182">
          <cell r="A182" t="str">
            <v>A170110036</v>
          </cell>
          <cell r="B182">
            <v>0</v>
          </cell>
          <cell r="C182" t="str">
            <v>A170</v>
          </cell>
        </row>
        <row r="183">
          <cell r="A183" t="str">
            <v>A170110246</v>
          </cell>
          <cell r="B183">
            <v>0</v>
          </cell>
          <cell r="C183" t="str">
            <v>A170</v>
          </cell>
        </row>
        <row r="184">
          <cell r="A184" t="str">
            <v>A170110256</v>
          </cell>
          <cell r="B184">
            <v>0</v>
          </cell>
          <cell r="C184" t="str">
            <v>A170</v>
          </cell>
        </row>
        <row r="185">
          <cell r="A185" t="str">
            <v>A170110296</v>
          </cell>
          <cell r="B185">
            <v>0</v>
          </cell>
          <cell r="C185" t="str">
            <v>A170</v>
          </cell>
        </row>
        <row r="186">
          <cell r="A186" t="str">
            <v>A170110306</v>
          </cell>
          <cell r="B186">
            <v>0</v>
          </cell>
          <cell r="C186" t="str">
            <v>A170</v>
          </cell>
        </row>
        <row r="187">
          <cell r="A187" t="str">
            <v>A170110316</v>
          </cell>
          <cell r="B187">
            <v>0</v>
          </cell>
          <cell r="C187" t="str">
            <v>A170</v>
          </cell>
        </row>
        <row r="188">
          <cell r="A188" t="str">
            <v>A170110326</v>
          </cell>
          <cell r="B188">
            <v>0</v>
          </cell>
          <cell r="C188" t="str">
            <v>A170</v>
          </cell>
        </row>
        <row r="189">
          <cell r="A189" t="str">
            <v>A170110336</v>
          </cell>
          <cell r="B189">
            <v>0</v>
          </cell>
          <cell r="C189" t="str">
            <v>A170</v>
          </cell>
        </row>
        <row r="190">
          <cell r="A190" t="str">
            <v>A170110356</v>
          </cell>
          <cell r="B190">
            <v>6900</v>
          </cell>
          <cell r="C190" t="str">
            <v>A170</v>
          </cell>
        </row>
        <row r="191">
          <cell r="A191" t="str">
            <v>A170115036</v>
          </cell>
          <cell r="B191">
            <v>0</v>
          </cell>
          <cell r="C191" t="str">
            <v>A170</v>
          </cell>
        </row>
        <row r="192">
          <cell r="A192" t="str">
            <v>A170115246</v>
          </cell>
          <cell r="B192">
            <v>6500</v>
          </cell>
          <cell r="C192" t="str">
            <v>A170</v>
          </cell>
        </row>
        <row r="193">
          <cell r="A193" t="str">
            <v>A170115306</v>
          </cell>
          <cell r="B193">
            <v>31750</v>
          </cell>
          <cell r="C193" t="str">
            <v>A170</v>
          </cell>
        </row>
        <row r="194">
          <cell r="A194" t="str">
            <v>A170115516</v>
          </cell>
          <cell r="B194">
            <v>5600</v>
          </cell>
          <cell r="C194" t="str">
            <v>A170</v>
          </cell>
        </row>
        <row r="195">
          <cell r="A195" t="str">
            <v>A170116016</v>
          </cell>
          <cell r="B195">
            <v>4800</v>
          </cell>
          <cell r="C195" t="str">
            <v>A170</v>
          </cell>
        </row>
        <row r="196">
          <cell r="A196" t="str">
            <v>A170116026</v>
          </cell>
          <cell r="B196">
            <v>90550</v>
          </cell>
          <cell r="C196" t="str">
            <v>A170</v>
          </cell>
        </row>
        <row r="197">
          <cell r="A197" t="str">
            <v>A170117026</v>
          </cell>
          <cell r="B197">
            <v>0</v>
          </cell>
          <cell r="C197" t="str">
            <v>A170</v>
          </cell>
        </row>
        <row r="198">
          <cell r="A198" t="str">
            <v>A170118486</v>
          </cell>
          <cell r="B198">
            <v>5000</v>
          </cell>
          <cell r="C198" t="str">
            <v>A170</v>
          </cell>
        </row>
        <row r="199">
          <cell r="A199" t="str">
            <v>A170135516</v>
          </cell>
          <cell r="B199">
            <v>0</v>
          </cell>
          <cell r="C199" t="str">
            <v>A170</v>
          </cell>
        </row>
        <row r="200">
          <cell r="A200" t="str">
            <v>A170136016</v>
          </cell>
          <cell r="B200">
            <v>17500</v>
          </cell>
          <cell r="C200" t="str">
            <v>A170</v>
          </cell>
        </row>
        <row r="201">
          <cell r="A201" t="str">
            <v>A170136026</v>
          </cell>
          <cell r="B201">
            <v>12500</v>
          </cell>
          <cell r="C201" t="str">
            <v>A170</v>
          </cell>
        </row>
        <row r="202">
          <cell r="A202" t="str">
            <v>A170165216</v>
          </cell>
          <cell r="B202">
            <v>500</v>
          </cell>
          <cell r="C202" t="str">
            <v>A170</v>
          </cell>
        </row>
        <row r="203">
          <cell r="A203" t="str">
            <v>A170165226</v>
          </cell>
          <cell r="B203">
            <v>3000</v>
          </cell>
          <cell r="C203" t="str">
            <v>A170</v>
          </cell>
        </row>
        <row r="204">
          <cell r="A204" t="str">
            <v>A170165266</v>
          </cell>
          <cell r="B204">
            <v>21100</v>
          </cell>
          <cell r="C204" t="str">
            <v>A170</v>
          </cell>
        </row>
        <row r="205">
          <cell r="A205" t="str">
            <v>A170165296</v>
          </cell>
          <cell r="B205">
            <v>7100</v>
          </cell>
          <cell r="C205" t="str">
            <v>A170</v>
          </cell>
        </row>
        <row r="206">
          <cell r="A206" t="str">
            <v>A170165336</v>
          </cell>
          <cell r="B206">
            <v>6500</v>
          </cell>
          <cell r="C206" t="str">
            <v>A170</v>
          </cell>
        </row>
        <row r="207">
          <cell r="A207" t="str">
            <v>A170165516</v>
          </cell>
          <cell r="B207">
            <v>2200</v>
          </cell>
          <cell r="C207" t="str">
            <v>A170</v>
          </cell>
        </row>
        <row r="208">
          <cell r="A208" t="str">
            <v>A170166016</v>
          </cell>
          <cell r="B208">
            <v>7200</v>
          </cell>
          <cell r="C208" t="str">
            <v>A170</v>
          </cell>
        </row>
        <row r="209">
          <cell r="A209" t="str">
            <v>A170166026</v>
          </cell>
          <cell r="B209">
            <v>19250</v>
          </cell>
          <cell r="C209" t="str">
            <v>A170</v>
          </cell>
        </row>
        <row r="210">
          <cell r="A210" t="str">
            <v>A170167046</v>
          </cell>
          <cell r="B210">
            <v>11400</v>
          </cell>
          <cell r="C210" t="str">
            <v>A170</v>
          </cell>
        </row>
        <row r="211">
          <cell r="A211" t="str">
            <v>A170245146</v>
          </cell>
          <cell r="B211">
            <v>4000</v>
          </cell>
          <cell r="C211" t="str">
            <v>A170</v>
          </cell>
        </row>
        <row r="212">
          <cell r="A212" t="str">
            <v>A170245516</v>
          </cell>
          <cell r="B212">
            <v>500</v>
          </cell>
          <cell r="C212" t="str">
            <v>A170</v>
          </cell>
        </row>
        <row r="213">
          <cell r="A213" t="str">
            <v>A170246016</v>
          </cell>
          <cell r="B213">
            <v>0</v>
          </cell>
          <cell r="C213" t="str">
            <v>A170</v>
          </cell>
        </row>
        <row r="214">
          <cell r="A214" t="str">
            <v>A170246026</v>
          </cell>
          <cell r="B214">
            <v>500</v>
          </cell>
          <cell r="C214" t="str">
            <v>A170</v>
          </cell>
        </row>
        <row r="215">
          <cell r="A215" t="str">
            <v>A170247246</v>
          </cell>
          <cell r="B215">
            <v>0</v>
          </cell>
          <cell r="C215" t="str">
            <v>A170</v>
          </cell>
        </row>
        <row r="216">
          <cell r="A216" t="str">
            <v>A170248466</v>
          </cell>
          <cell r="B216">
            <v>4000</v>
          </cell>
          <cell r="C216" t="str">
            <v>A170</v>
          </cell>
        </row>
        <row r="217">
          <cell r="A217" t="str">
            <v>A170248496</v>
          </cell>
          <cell r="B217">
            <v>900</v>
          </cell>
          <cell r="C217" t="str">
            <v>A170</v>
          </cell>
        </row>
        <row r="218">
          <cell r="A218" t="str">
            <v>A170290216</v>
          </cell>
          <cell r="B218">
            <v>0</v>
          </cell>
          <cell r="C218" t="str">
            <v>A170</v>
          </cell>
        </row>
        <row r="219">
          <cell r="A219" t="str">
            <v>A170296026</v>
          </cell>
          <cell r="B219">
            <v>0</v>
          </cell>
          <cell r="C219" t="str">
            <v>A170</v>
          </cell>
        </row>
        <row r="220">
          <cell r="A220" t="str">
            <v>A170300066</v>
          </cell>
          <cell r="B220">
            <v>0</v>
          </cell>
          <cell r="C220" t="str">
            <v>A170</v>
          </cell>
        </row>
        <row r="221">
          <cell r="A221" t="str">
            <v>A170300106</v>
          </cell>
          <cell r="B221">
            <v>0</v>
          </cell>
          <cell r="C221" t="str">
            <v>A170</v>
          </cell>
        </row>
        <row r="222">
          <cell r="A222" t="str">
            <v>A170300166</v>
          </cell>
          <cell r="B222">
            <v>0</v>
          </cell>
          <cell r="C222" t="str">
            <v>A170</v>
          </cell>
        </row>
        <row r="223">
          <cell r="A223" t="str">
            <v>A170300266</v>
          </cell>
          <cell r="B223">
            <v>0</v>
          </cell>
          <cell r="C223" t="str">
            <v>A170</v>
          </cell>
        </row>
        <row r="224">
          <cell r="A224" t="str">
            <v>A170300286</v>
          </cell>
          <cell r="B224">
            <v>0</v>
          </cell>
          <cell r="C224" t="str">
            <v>A170</v>
          </cell>
        </row>
        <row r="225">
          <cell r="A225" t="str">
            <v>A170305056</v>
          </cell>
          <cell r="B225">
            <v>0</v>
          </cell>
          <cell r="C225" t="str">
            <v>A170</v>
          </cell>
        </row>
        <row r="226">
          <cell r="A226" t="str">
            <v>A170305096</v>
          </cell>
          <cell r="B226">
            <v>1100</v>
          </cell>
          <cell r="C226" t="str">
            <v>A170</v>
          </cell>
        </row>
        <row r="227">
          <cell r="A227" t="str">
            <v>A170305106</v>
          </cell>
          <cell r="B227">
            <v>62300</v>
          </cell>
          <cell r="C227" t="str">
            <v>A170</v>
          </cell>
        </row>
        <row r="228">
          <cell r="A228" t="str">
            <v>A170305246</v>
          </cell>
          <cell r="B228">
            <v>3000</v>
          </cell>
          <cell r="C228" t="str">
            <v>A170</v>
          </cell>
        </row>
        <row r="229">
          <cell r="A229" t="str">
            <v>A170305516</v>
          </cell>
          <cell r="B229">
            <v>3650</v>
          </cell>
          <cell r="C229" t="str">
            <v>A170</v>
          </cell>
        </row>
        <row r="230">
          <cell r="A230" t="str">
            <v>A170306016</v>
          </cell>
          <cell r="B230">
            <v>15250</v>
          </cell>
          <cell r="C230" t="str">
            <v>A170</v>
          </cell>
        </row>
        <row r="231">
          <cell r="A231" t="str">
            <v>A170306026</v>
          </cell>
          <cell r="B231">
            <v>28200</v>
          </cell>
          <cell r="C231" t="str">
            <v>A170</v>
          </cell>
        </row>
        <row r="232">
          <cell r="A232" t="str">
            <v>A170307016</v>
          </cell>
          <cell r="B232">
            <v>0</v>
          </cell>
          <cell r="C232" t="str">
            <v>A170</v>
          </cell>
        </row>
        <row r="233">
          <cell r="A233" t="str">
            <v>A170307026</v>
          </cell>
          <cell r="B233">
            <v>0</v>
          </cell>
          <cell r="C233" t="str">
            <v>A170</v>
          </cell>
        </row>
        <row r="234">
          <cell r="A234" t="str">
            <v>A170310096</v>
          </cell>
          <cell r="B234">
            <v>5000</v>
          </cell>
          <cell r="C234" t="str">
            <v>A170</v>
          </cell>
        </row>
        <row r="235">
          <cell r="A235" t="str">
            <v>A170310226</v>
          </cell>
          <cell r="B235">
            <v>12900</v>
          </cell>
          <cell r="C235" t="str">
            <v>A170</v>
          </cell>
        </row>
        <row r="236">
          <cell r="A236" t="str">
            <v>A170310346</v>
          </cell>
          <cell r="B236">
            <v>3000</v>
          </cell>
          <cell r="C236" t="str">
            <v>A170</v>
          </cell>
        </row>
        <row r="237">
          <cell r="A237" t="str">
            <v>A170310356</v>
          </cell>
          <cell r="B237">
            <v>0</v>
          </cell>
          <cell r="C237" t="str">
            <v>A170</v>
          </cell>
        </row>
        <row r="238">
          <cell r="A238" t="str">
            <v>A170315156</v>
          </cell>
          <cell r="B238">
            <v>11500</v>
          </cell>
          <cell r="C238" t="str">
            <v>A170</v>
          </cell>
        </row>
        <row r="239">
          <cell r="A239" t="str">
            <v>A170315246</v>
          </cell>
          <cell r="B239">
            <v>3000</v>
          </cell>
          <cell r="C239" t="str">
            <v>A170</v>
          </cell>
        </row>
        <row r="240">
          <cell r="A240" t="str">
            <v>A170315516</v>
          </cell>
          <cell r="B240">
            <v>2750</v>
          </cell>
          <cell r="C240" t="str">
            <v>A170</v>
          </cell>
        </row>
        <row r="241">
          <cell r="A241" t="str">
            <v>A170316016</v>
          </cell>
          <cell r="B241">
            <v>6000</v>
          </cell>
          <cell r="C241" t="str">
            <v>A170</v>
          </cell>
        </row>
        <row r="242">
          <cell r="A242" t="str">
            <v>A170316026</v>
          </cell>
          <cell r="B242">
            <v>19900</v>
          </cell>
          <cell r="C242" t="str">
            <v>A170</v>
          </cell>
        </row>
        <row r="243">
          <cell r="A243" t="str">
            <v>A170320366</v>
          </cell>
          <cell r="B243">
            <v>2300</v>
          </cell>
          <cell r="C243" t="str">
            <v>A170</v>
          </cell>
        </row>
        <row r="244">
          <cell r="A244" t="str">
            <v>A170325516</v>
          </cell>
          <cell r="B244">
            <v>300</v>
          </cell>
          <cell r="C244" t="str">
            <v>A170</v>
          </cell>
        </row>
        <row r="245">
          <cell r="A245" t="str">
            <v>A170326026</v>
          </cell>
          <cell r="B245">
            <v>43950</v>
          </cell>
          <cell r="C245" t="str">
            <v>A170</v>
          </cell>
        </row>
        <row r="246">
          <cell r="A246" t="str">
            <v>A170327326</v>
          </cell>
          <cell r="B246">
            <v>3200</v>
          </cell>
          <cell r="C246" t="str">
            <v>A170</v>
          </cell>
        </row>
        <row r="247">
          <cell r="A247" t="str">
            <v>A170335516</v>
          </cell>
          <cell r="B247">
            <v>0</v>
          </cell>
          <cell r="C247" t="str">
            <v>A170</v>
          </cell>
        </row>
        <row r="248">
          <cell r="A248" t="str">
            <v>A170336026</v>
          </cell>
          <cell r="B248">
            <v>0</v>
          </cell>
          <cell r="C248" t="str">
            <v>A170</v>
          </cell>
        </row>
        <row r="249">
          <cell r="A249" t="str">
            <v>A170999996</v>
          </cell>
          <cell r="B249">
            <v>0</v>
          </cell>
          <cell r="C249" t="str">
            <v>A170</v>
          </cell>
        </row>
        <row r="250">
          <cell r="A250" t="str">
            <v>A180000016</v>
          </cell>
          <cell r="B250">
            <v>19600</v>
          </cell>
          <cell r="C250" t="str">
            <v>A180</v>
          </cell>
        </row>
        <row r="251">
          <cell r="A251" t="str">
            <v>A180000026</v>
          </cell>
          <cell r="B251">
            <v>16300</v>
          </cell>
          <cell r="C251" t="str">
            <v>A180</v>
          </cell>
        </row>
        <row r="252">
          <cell r="A252" t="str">
            <v>A300000116</v>
          </cell>
          <cell r="B252">
            <v>500</v>
          </cell>
          <cell r="C252" t="str">
            <v>A300</v>
          </cell>
        </row>
        <row r="253">
          <cell r="A253" t="str">
            <v>A300000126</v>
          </cell>
          <cell r="B253">
            <v>200</v>
          </cell>
          <cell r="C253" t="str">
            <v>A300</v>
          </cell>
        </row>
        <row r="254">
          <cell r="A254" t="str">
            <v>A300000136</v>
          </cell>
          <cell r="B254">
            <v>4500</v>
          </cell>
          <cell r="C254" t="str">
            <v>A300</v>
          </cell>
        </row>
        <row r="255">
          <cell r="A255" t="str">
            <v>A300000137</v>
          </cell>
          <cell r="B255">
            <v>-5500</v>
          </cell>
          <cell r="C255" t="str">
            <v>A300</v>
          </cell>
        </row>
        <row r="256">
          <cell r="A256" t="str">
            <v>A300000146</v>
          </cell>
          <cell r="B256">
            <v>200</v>
          </cell>
          <cell r="C256" t="str">
            <v>A300</v>
          </cell>
        </row>
        <row r="257">
          <cell r="A257" t="str">
            <v>A300000156</v>
          </cell>
          <cell r="B257">
            <v>0</v>
          </cell>
          <cell r="C257" t="str">
            <v>A300</v>
          </cell>
        </row>
        <row r="258">
          <cell r="A258" t="str">
            <v>A310000156</v>
          </cell>
          <cell r="B258">
            <v>1000</v>
          </cell>
          <cell r="C258" t="str">
            <v>A310</v>
          </cell>
        </row>
        <row r="259">
          <cell r="A259" t="str">
            <v>A310000166</v>
          </cell>
          <cell r="B259">
            <v>1300</v>
          </cell>
          <cell r="C259" t="str">
            <v>A310</v>
          </cell>
        </row>
        <row r="260">
          <cell r="A260" t="str">
            <v>A310000176</v>
          </cell>
          <cell r="B260">
            <v>2000</v>
          </cell>
          <cell r="C260" t="str">
            <v>A310</v>
          </cell>
        </row>
        <row r="261">
          <cell r="A261" t="str">
            <v>A310000186</v>
          </cell>
          <cell r="B261">
            <v>500</v>
          </cell>
          <cell r="C261" t="str">
            <v>A310</v>
          </cell>
        </row>
        <row r="262">
          <cell r="A262" t="str">
            <v>A310000196</v>
          </cell>
          <cell r="B262">
            <v>500</v>
          </cell>
          <cell r="C262" t="str">
            <v>A310</v>
          </cell>
        </row>
        <row r="263">
          <cell r="A263" t="str">
            <v>A310000206</v>
          </cell>
          <cell r="B263">
            <v>1000</v>
          </cell>
          <cell r="C263" t="str">
            <v>A310</v>
          </cell>
        </row>
        <row r="264">
          <cell r="A264" t="str">
            <v>A310000216</v>
          </cell>
          <cell r="B264">
            <v>50</v>
          </cell>
          <cell r="C264" t="str">
            <v>A310</v>
          </cell>
        </row>
        <row r="265">
          <cell r="A265" t="str">
            <v>A310000226</v>
          </cell>
          <cell r="B265">
            <v>1000</v>
          </cell>
          <cell r="C265" t="str">
            <v>A310</v>
          </cell>
        </row>
        <row r="266">
          <cell r="A266" t="str">
            <v>A310000236</v>
          </cell>
          <cell r="B266">
            <v>50</v>
          </cell>
          <cell r="C266" t="str">
            <v>A310</v>
          </cell>
        </row>
        <row r="267">
          <cell r="A267" t="str">
            <v>A320000206</v>
          </cell>
          <cell r="B267">
            <v>11300</v>
          </cell>
          <cell r="C267" t="str">
            <v>A320</v>
          </cell>
        </row>
        <row r="268">
          <cell r="A268" t="str">
            <v>A320000207</v>
          </cell>
          <cell r="B268">
            <v>-11125</v>
          </cell>
          <cell r="C268" t="str">
            <v>A320</v>
          </cell>
        </row>
        <row r="269">
          <cell r="A269" t="str">
            <v>A320000216</v>
          </cell>
          <cell r="B269">
            <v>300</v>
          </cell>
          <cell r="C269" t="str">
            <v>A320</v>
          </cell>
        </row>
        <row r="270">
          <cell r="A270" t="str">
            <v>A320000226</v>
          </cell>
          <cell r="B270">
            <v>3050</v>
          </cell>
          <cell r="C270" t="str">
            <v>A320</v>
          </cell>
        </row>
        <row r="271">
          <cell r="A271" t="str">
            <v>A320000227</v>
          </cell>
          <cell r="B271">
            <v>-2100</v>
          </cell>
          <cell r="C271" t="str">
            <v>A320</v>
          </cell>
        </row>
        <row r="272">
          <cell r="A272" t="str">
            <v>A320000236</v>
          </cell>
          <cell r="B272">
            <v>0</v>
          </cell>
          <cell r="C272" t="str">
            <v>A320</v>
          </cell>
        </row>
        <row r="273">
          <cell r="A273" t="str">
            <v>A320000237</v>
          </cell>
          <cell r="B273">
            <v>0</v>
          </cell>
          <cell r="C273" t="str">
            <v>A320</v>
          </cell>
        </row>
        <row r="274">
          <cell r="A274" t="str">
            <v>A320000246</v>
          </cell>
          <cell r="B274">
            <v>250</v>
          </cell>
          <cell r="C274" t="str">
            <v>A320</v>
          </cell>
        </row>
        <row r="275">
          <cell r="A275" t="str">
            <v>A320000256</v>
          </cell>
          <cell r="B275">
            <v>0</v>
          </cell>
          <cell r="C275" t="str">
            <v>A320</v>
          </cell>
        </row>
        <row r="276">
          <cell r="A276" t="str">
            <v>A320000296</v>
          </cell>
          <cell r="B276">
            <v>800</v>
          </cell>
          <cell r="C276" t="str">
            <v>A320</v>
          </cell>
        </row>
        <row r="277">
          <cell r="A277" t="str">
            <v>A320000306</v>
          </cell>
          <cell r="B277">
            <v>6000</v>
          </cell>
          <cell r="C277" t="str">
            <v>A320</v>
          </cell>
        </row>
        <row r="278">
          <cell r="A278" t="str">
            <v>A330000206</v>
          </cell>
          <cell r="B278">
            <v>150</v>
          </cell>
          <cell r="C278" t="str">
            <v>A330</v>
          </cell>
        </row>
        <row r="279">
          <cell r="A279" t="str">
            <v>A330000216</v>
          </cell>
          <cell r="B279">
            <v>4080</v>
          </cell>
          <cell r="C279" t="str">
            <v>A330</v>
          </cell>
        </row>
        <row r="280">
          <cell r="A280" t="str">
            <v>A330000217</v>
          </cell>
          <cell r="B280">
            <v>-7050</v>
          </cell>
          <cell r="C280" t="str">
            <v>A330</v>
          </cell>
        </row>
        <row r="281">
          <cell r="A281" t="str">
            <v>A330000226</v>
          </cell>
          <cell r="B281">
            <v>16520</v>
          </cell>
          <cell r="C281" t="str">
            <v>A330</v>
          </cell>
        </row>
        <row r="282">
          <cell r="A282" t="str">
            <v>A330000227</v>
          </cell>
          <cell r="B282">
            <v>-17700</v>
          </cell>
          <cell r="C282" t="str">
            <v>A330</v>
          </cell>
        </row>
        <row r="283">
          <cell r="A283" t="str">
            <v>A330000236</v>
          </cell>
          <cell r="B283">
            <v>7970</v>
          </cell>
          <cell r="C283" t="str">
            <v>A330</v>
          </cell>
        </row>
        <row r="284">
          <cell r="A284" t="str">
            <v>A330000237</v>
          </cell>
          <cell r="B284">
            <v>-9200</v>
          </cell>
          <cell r="C284" t="str">
            <v>A330</v>
          </cell>
        </row>
        <row r="285">
          <cell r="A285" t="str">
            <v>A330000246</v>
          </cell>
          <cell r="B285">
            <v>320</v>
          </cell>
          <cell r="C285" t="str">
            <v>A330</v>
          </cell>
        </row>
        <row r="286">
          <cell r="A286" t="str">
            <v>A330000247</v>
          </cell>
          <cell r="B286">
            <v>-200</v>
          </cell>
          <cell r="C286" t="str">
            <v>A330</v>
          </cell>
        </row>
        <row r="287">
          <cell r="A287" t="str">
            <v>A330000256</v>
          </cell>
          <cell r="B287">
            <v>205</v>
          </cell>
          <cell r="C287" t="str">
            <v>A330</v>
          </cell>
        </row>
        <row r="288">
          <cell r="A288" t="str">
            <v>A330000257</v>
          </cell>
          <cell r="B288">
            <v>-200</v>
          </cell>
          <cell r="C288" t="str">
            <v>A330</v>
          </cell>
        </row>
        <row r="289">
          <cell r="A289" t="str">
            <v>A330000266</v>
          </cell>
          <cell r="B289">
            <v>210</v>
          </cell>
          <cell r="C289" t="str">
            <v>A330</v>
          </cell>
        </row>
        <row r="290">
          <cell r="A290" t="str">
            <v>A330000267</v>
          </cell>
          <cell r="B290">
            <v>-180</v>
          </cell>
          <cell r="C290" t="str">
            <v>A330</v>
          </cell>
        </row>
        <row r="291">
          <cell r="A291" t="str">
            <v>A330000276</v>
          </cell>
          <cell r="B291">
            <v>3015</v>
          </cell>
          <cell r="C291" t="str">
            <v>A330</v>
          </cell>
        </row>
        <row r="292">
          <cell r="A292" t="str">
            <v>A330000277</v>
          </cell>
          <cell r="B292">
            <v>-1300</v>
          </cell>
          <cell r="C292" t="str">
            <v>A330</v>
          </cell>
        </row>
        <row r="293">
          <cell r="A293" t="str">
            <v>A330000286</v>
          </cell>
          <cell r="B293">
            <v>250</v>
          </cell>
          <cell r="C293" t="str">
            <v>A330</v>
          </cell>
        </row>
        <row r="294">
          <cell r="A294" t="str">
            <v>A330000287</v>
          </cell>
          <cell r="B294">
            <v>0</v>
          </cell>
          <cell r="C294" t="str">
            <v>A330</v>
          </cell>
        </row>
        <row r="295">
          <cell r="A295" t="str">
            <v>A330000296</v>
          </cell>
          <cell r="B295">
            <v>315</v>
          </cell>
          <cell r="C295" t="str">
            <v>A330</v>
          </cell>
        </row>
        <row r="296">
          <cell r="A296" t="str">
            <v>A330000297</v>
          </cell>
          <cell r="B296">
            <v>-150</v>
          </cell>
          <cell r="C296" t="str">
            <v>A330</v>
          </cell>
        </row>
        <row r="297">
          <cell r="A297" t="str">
            <v>A330000306</v>
          </cell>
          <cell r="B297">
            <v>200</v>
          </cell>
          <cell r="C297" t="str">
            <v>A330</v>
          </cell>
        </row>
        <row r="298">
          <cell r="A298" t="str">
            <v>A330000307</v>
          </cell>
          <cell r="B298">
            <v>-120</v>
          </cell>
          <cell r="C298" t="str">
            <v>A330</v>
          </cell>
        </row>
        <row r="299">
          <cell r="A299" t="str">
            <v>A330000316</v>
          </cell>
          <cell r="B299">
            <v>1400</v>
          </cell>
          <cell r="C299" t="str">
            <v>A330</v>
          </cell>
        </row>
        <row r="300">
          <cell r="A300" t="str">
            <v>A330000317</v>
          </cell>
          <cell r="B300">
            <v>-3100</v>
          </cell>
          <cell r="C300" t="str">
            <v>A330</v>
          </cell>
        </row>
        <row r="301">
          <cell r="A301" t="str">
            <v>A330000326</v>
          </cell>
          <cell r="B301">
            <v>22780</v>
          </cell>
          <cell r="C301" t="str">
            <v>A330</v>
          </cell>
        </row>
        <row r="302">
          <cell r="A302" t="str">
            <v>A330000327</v>
          </cell>
          <cell r="B302">
            <v>-20625</v>
          </cell>
          <cell r="C302" t="str">
            <v>A330</v>
          </cell>
        </row>
        <row r="303">
          <cell r="A303" t="str">
            <v>A330000346</v>
          </cell>
          <cell r="B303">
            <v>300</v>
          </cell>
          <cell r="C303" t="str">
            <v>A330</v>
          </cell>
        </row>
        <row r="304">
          <cell r="A304" t="str">
            <v>A340000146</v>
          </cell>
          <cell r="B304">
            <v>400</v>
          </cell>
          <cell r="C304" t="str">
            <v>A340</v>
          </cell>
        </row>
        <row r="305">
          <cell r="A305" t="str">
            <v>A340000156</v>
          </cell>
          <cell r="B305">
            <v>0</v>
          </cell>
          <cell r="C305" t="str">
            <v>A340</v>
          </cell>
        </row>
        <row r="306">
          <cell r="A306" t="str">
            <v>A357000386</v>
          </cell>
          <cell r="B306">
            <v>1710</v>
          </cell>
          <cell r="C306" t="str">
            <v>A357</v>
          </cell>
        </row>
        <row r="307">
          <cell r="A307" t="str">
            <v>A633000006</v>
          </cell>
          <cell r="B307">
            <v>72767</v>
          </cell>
          <cell r="C307" t="str">
            <v>A633</v>
          </cell>
        </row>
        <row r="308">
          <cell r="A308" t="str">
            <v>A731003007</v>
          </cell>
          <cell r="B308">
            <v>-57300</v>
          </cell>
          <cell r="C308" t="str">
            <v>A731</v>
          </cell>
        </row>
        <row r="309">
          <cell r="A309" t="str">
            <v>A731103007</v>
          </cell>
          <cell r="B309">
            <v>0</v>
          </cell>
          <cell r="C309" t="str">
            <v>A731</v>
          </cell>
        </row>
        <row r="310">
          <cell r="A310" t="str">
            <v>A737000017</v>
          </cell>
          <cell r="B310">
            <v>0</v>
          </cell>
          <cell r="C310" t="str">
            <v>A737</v>
          </cell>
        </row>
        <row r="311">
          <cell r="A311" t="str">
            <v>A737000027</v>
          </cell>
          <cell r="B311">
            <v>-684089</v>
          </cell>
          <cell r="C311" t="str">
            <v>A737</v>
          </cell>
        </row>
        <row r="312">
          <cell r="A312" t="str">
            <v>A737000037</v>
          </cell>
          <cell r="B312">
            <v>-35900</v>
          </cell>
          <cell r="C312" t="str">
            <v>A737</v>
          </cell>
        </row>
        <row r="313">
          <cell r="A313" t="str">
            <v>A737000507</v>
          </cell>
          <cell r="B313">
            <v>-14178</v>
          </cell>
          <cell r="C313" t="str">
            <v>A737</v>
          </cell>
        </row>
        <row r="314">
          <cell r="A314" t="str">
            <v>A737000707</v>
          </cell>
          <cell r="B314">
            <v>-762650</v>
          </cell>
          <cell r="C314" t="str">
            <v>A737</v>
          </cell>
        </row>
        <row r="315">
          <cell r="A315" t="str">
            <v>A737204007</v>
          </cell>
          <cell r="B315">
            <v>0</v>
          </cell>
          <cell r="C315" t="str">
            <v>A737</v>
          </cell>
        </row>
        <row r="316">
          <cell r="A316" t="str">
            <v>A737204017</v>
          </cell>
          <cell r="B316">
            <v>-47525</v>
          </cell>
          <cell r="C316" t="str">
            <v>A737</v>
          </cell>
        </row>
        <row r="317">
          <cell r="A317" t="str">
            <v>A737204047</v>
          </cell>
          <cell r="B317">
            <v>-28275</v>
          </cell>
          <cell r="C317" t="str">
            <v>A737</v>
          </cell>
        </row>
        <row r="318">
          <cell r="A318" t="str">
            <v>A737204077</v>
          </cell>
          <cell r="B318">
            <v>-1900</v>
          </cell>
          <cell r="C318" t="str">
            <v>A737</v>
          </cell>
        </row>
        <row r="319">
          <cell r="A319" t="str">
            <v>A737204087</v>
          </cell>
          <cell r="B319">
            <v>-2135</v>
          </cell>
          <cell r="C319" t="str">
            <v>A737</v>
          </cell>
        </row>
        <row r="320">
          <cell r="A320" t="str">
            <v>A737204207</v>
          </cell>
          <cell r="B320">
            <v>0</v>
          </cell>
          <cell r="C320" t="str">
            <v>A737</v>
          </cell>
        </row>
        <row r="321">
          <cell r="A321" t="str">
            <v>A737214107</v>
          </cell>
          <cell r="B321">
            <v>0</v>
          </cell>
          <cell r="C321" t="str">
            <v>A737</v>
          </cell>
        </row>
        <row r="322">
          <cell r="A322" t="str">
            <v>A737214117</v>
          </cell>
          <cell r="B322">
            <v>0</v>
          </cell>
          <cell r="C322" t="str">
            <v>A737</v>
          </cell>
        </row>
        <row r="323">
          <cell r="A323" t="str">
            <v>A737214127</v>
          </cell>
          <cell r="B323">
            <v>0</v>
          </cell>
          <cell r="C323" t="str">
            <v>A737</v>
          </cell>
        </row>
        <row r="324">
          <cell r="A324" t="str">
            <v>A737214137</v>
          </cell>
          <cell r="B324">
            <v>0</v>
          </cell>
          <cell r="C324" t="str">
            <v>A737</v>
          </cell>
        </row>
        <row r="325">
          <cell r="A325" t="str">
            <v>A737214147</v>
          </cell>
          <cell r="B325">
            <v>0</v>
          </cell>
          <cell r="C325" t="str">
            <v>A737</v>
          </cell>
        </row>
        <row r="326">
          <cell r="A326" t="str">
            <v>A743003007</v>
          </cell>
          <cell r="B326">
            <v>0</v>
          </cell>
          <cell r="C326" t="str">
            <v>A743</v>
          </cell>
        </row>
        <row r="327">
          <cell r="A327" t="str">
            <v>A743003087</v>
          </cell>
          <cell r="B327">
            <v>-50000</v>
          </cell>
          <cell r="C327" t="str">
            <v>A743</v>
          </cell>
        </row>
        <row r="328">
          <cell r="A328" t="str">
            <v>A743003097</v>
          </cell>
          <cell r="B328">
            <v>0</v>
          </cell>
          <cell r="C328" t="str">
            <v>A743</v>
          </cell>
        </row>
        <row r="329">
          <cell r="A329" t="str">
            <v>A743003127</v>
          </cell>
          <cell r="B329">
            <v>0</v>
          </cell>
          <cell r="C329" t="str">
            <v>A743</v>
          </cell>
        </row>
        <row r="330">
          <cell r="A330" t="str">
            <v>A743003157</v>
          </cell>
          <cell r="B330">
            <v>0</v>
          </cell>
          <cell r="C330" t="str">
            <v>A743</v>
          </cell>
        </row>
        <row r="331">
          <cell r="A331" t="str">
            <v>A743003177</v>
          </cell>
          <cell r="B331">
            <v>0</v>
          </cell>
          <cell r="C331" t="str">
            <v>A743</v>
          </cell>
        </row>
        <row r="332">
          <cell r="A332" t="str">
            <v>A743003187</v>
          </cell>
          <cell r="B332">
            <v>0</v>
          </cell>
          <cell r="C332" t="str">
            <v>A743</v>
          </cell>
        </row>
        <row r="333">
          <cell r="A333" t="str">
            <v>A743003557</v>
          </cell>
          <cell r="B333">
            <v>-230000</v>
          </cell>
          <cell r="C333" t="str">
            <v>A743</v>
          </cell>
        </row>
        <row r="334">
          <cell r="A334" t="str">
            <v>A750000007</v>
          </cell>
          <cell r="B334">
            <v>-5286</v>
          </cell>
          <cell r="C334" t="str">
            <v>A750</v>
          </cell>
        </row>
        <row r="335">
          <cell r="A335" t="str">
            <v>BALANS1</v>
          </cell>
          <cell r="B335">
            <v>-447000</v>
          </cell>
          <cell r="C335" t="str">
            <v>BALA</v>
          </cell>
        </row>
        <row r="336">
          <cell r="A336" t="str">
            <v>BALANS2</v>
          </cell>
          <cell r="B336">
            <v>3150</v>
          </cell>
          <cell r="C336" t="str">
            <v>BALA</v>
          </cell>
        </row>
        <row r="337">
          <cell r="A337" t="str">
            <v>BALANS4</v>
          </cell>
          <cell r="B337">
            <v>99850</v>
          </cell>
          <cell r="C337" t="str">
            <v>BALA</v>
          </cell>
        </row>
        <row r="338">
          <cell r="A338" t="str">
            <v>BALANS5</v>
          </cell>
          <cell r="B338">
            <v>344000</v>
          </cell>
          <cell r="C338" t="str">
            <v>BALA</v>
          </cell>
        </row>
      </sheetData>
      <sheetData sheetId="12">
        <row r="1">
          <cell r="A1" t="str">
            <v>pc</v>
          </cell>
          <cell r="B1" t="str">
            <v>Bedrag</v>
          </cell>
          <cell r="C1" t="str">
            <v>pc4</v>
          </cell>
        </row>
        <row r="2">
          <cell r="A2">
            <v>6</v>
          </cell>
          <cell r="B2">
            <v>2.2204460492503101E-16</v>
          </cell>
          <cell r="C2" t="str">
            <v>6</v>
          </cell>
        </row>
        <row r="3">
          <cell r="A3">
            <v>7</v>
          </cell>
          <cell r="B3">
            <v>0</v>
          </cell>
          <cell r="C3" t="str">
            <v>7</v>
          </cell>
        </row>
        <row r="4">
          <cell r="A4" t="str">
            <v>A100000026</v>
          </cell>
          <cell r="B4">
            <v>227.8</v>
          </cell>
          <cell r="C4" t="str">
            <v>A100</v>
          </cell>
        </row>
        <row r="5">
          <cell r="A5" t="str">
            <v>A100000086</v>
          </cell>
          <cell r="B5">
            <v>2353.67</v>
          </cell>
          <cell r="C5" t="str">
            <v>A100</v>
          </cell>
        </row>
        <row r="6">
          <cell r="A6" t="str">
            <v>A100000087</v>
          </cell>
          <cell r="B6">
            <v>-745.36</v>
          </cell>
          <cell r="C6" t="str">
            <v>A100</v>
          </cell>
        </row>
        <row r="7">
          <cell r="A7" t="str">
            <v>A110000066</v>
          </cell>
          <cell r="B7">
            <v>11327.4</v>
          </cell>
          <cell r="C7" t="str">
            <v>A110</v>
          </cell>
        </row>
        <row r="8">
          <cell r="A8" t="str">
            <v>A110000067</v>
          </cell>
          <cell r="B8">
            <v>-11327.4</v>
          </cell>
          <cell r="C8" t="str">
            <v>A110</v>
          </cell>
        </row>
        <row r="9">
          <cell r="A9" t="str">
            <v>A110000076</v>
          </cell>
          <cell r="B9">
            <v>1802.04</v>
          </cell>
          <cell r="C9" t="str">
            <v>A110</v>
          </cell>
        </row>
        <row r="10">
          <cell r="A10" t="str">
            <v>A110000077</v>
          </cell>
          <cell r="B10">
            <v>-1802.04</v>
          </cell>
          <cell r="C10" t="str">
            <v>A110</v>
          </cell>
        </row>
        <row r="11">
          <cell r="A11" t="str">
            <v>A110000096</v>
          </cell>
          <cell r="B11">
            <v>334.32</v>
          </cell>
          <cell r="C11" t="str">
            <v>A110</v>
          </cell>
        </row>
        <row r="12">
          <cell r="A12" t="str">
            <v>A110000106</v>
          </cell>
          <cell r="B12">
            <v>327.82</v>
          </cell>
          <cell r="C12" t="str">
            <v>A110</v>
          </cell>
        </row>
        <row r="13">
          <cell r="A13" t="str">
            <v>A110000107</v>
          </cell>
          <cell r="B13">
            <v>-100</v>
          </cell>
          <cell r="C13" t="str">
            <v>A110</v>
          </cell>
        </row>
        <row r="14">
          <cell r="A14" t="str">
            <v>A110000176</v>
          </cell>
          <cell r="B14">
            <v>353.46</v>
          </cell>
          <cell r="C14" t="str">
            <v>A110</v>
          </cell>
        </row>
        <row r="15">
          <cell r="A15" t="str">
            <v>A110000177</v>
          </cell>
          <cell r="B15">
            <v>4.7</v>
          </cell>
          <cell r="C15" t="str">
            <v>A110</v>
          </cell>
        </row>
        <row r="16">
          <cell r="A16" t="str">
            <v>A110000186</v>
          </cell>
          <cell r="B16">
            <v>835</v>
          </cell>
          <cell r="C16" t="str">
            <v>A110</v>
          </cell>
        </row>
        <row r="17">
          <cell r="A17" t="str">
            <v>A110000246</v>
          </cell>
          <cell r="B17">
            <v>1603.56</v>
          </cell>
          <cell r="C17" t="str">
            <v>A110</v>
          </cell>
        </row>
        <row r="18">
          <cell r="A18" t="str">
            <v>A110000296</v>
          </cell>
          <cell r="B18">
            <v>9951.9599999999991</v>
          </cell>
          <cell r="C18" t="str">
            <v>A110</v>
          </cell>
        </row>
        <row r="19">
          <cell r="A19" t="str">
            <v>A120000096</v>
          </cell>
          <cell r="B19">
            <v>779.7</v>
          </cell>
          <cell r="C19" t="str">
            <v>A120</v>
          </cell>
        </row>
        <row r="20">
          <cell r="A20" t="str">
            <v>A120000107</v>
          </cell>
          <cell r="B20">
            <v>-48168.83</v>
          </cell>
          <cell r="C20" t="str">
            <v>A120</v>
          </cell>
        </row>
        <row r="21">
          <cell r="A21" t="str">
            <v>A120000116</v>
          </cell>
          <cell r="B21">
            <v>13079.48</v>
          </cell>
          <cell r="C21" t="str">
            <v>A120</v>
          </cell>
        </row>
        <row r="22">
          <cell r="A22" t="str">
            <v>A120000117</v>
          </cell>
          <cell r="B22">
            <v>-15651.57</v>
          </cell>
          <cell r="C22" t="str">
            <v>A120</v>
          </cell>
        </row>
        <row r="23">
          <cell r="A23" t="str">
            <v>A120000136</v>
          </cell>
          <cell r="B23">
            <v>1171.95</v>
          </cell>
          <cell r="C23" t="str">
            <v>A120</v>
          </cell>
        </row>
        <row r="24">
          <cell r="A24" t="str">
            <v>A120000156</v>
          </cell>
          <cell r="B24">
            <v>3472.56</v>
          </cell>
          <cell r="C24" t="str">
            <v>A120</v>
          </cell>
        </row>
        <row r="25">
          <cell r="A25" t="str">
            <v>A120000166</v>
          </cell>
          <cell r="B25">
            <v>1640.44</v>
          </cell>
          <cell r="C25" t="str">
            <v>A120</v>
          </cell>
        </row>
        <row r="26">
          <cell r="A26" t="str">
            <v>A120000176</v>
          </cell>
          <cell r="B26">
            <v>9.75</v>
          </cell>
          <cell r="C26" t="str">
            <v>A120</v>
          </cell>
        </row>
        <row r="27">
          <cell r="A27" t="str">
            <v>A120000266</v>
          </cell>
          <cell r="B27">
            <v>1793.22</v>
          </cell>
          <cell r="C27" t="str">
            <v>A120</v>
          </cell>
        </row>
        <row r="28">
          <cell r="A28" t="str">
            <v>A120000286</v>
          </cell>
          <cell r="B28">
            <v>7250</v>
          </cell>
          <cell r="C28" t="str">
            <v>A120</v>
          </cell>
        </row>
        <row r="29">
          <cell r="A29" t="str">
            <v>A120000296</v>
          </cell>
          <cell r="B29">
            <v>20.07</v>
          </cell>
          <cell r="C29" t="str">
            <v>A120</v>
          </cell>
        </row>
        <row r="30">
          <cell r="A30" t="str">
            <v>A120000306</v>
          </cell>
          <cell r="B30">
            <v>3645.17</v>
          </cell>
          <cell r="C30" t="str">
            <v>A120</v>
          </cell>
        </row>
        <row r="31">
          <cell r="A31" t="str">
            <v>A120000316</v>
          </cell>
          <cell r="B31">
            <v>4318.6400000000003</v>
          </cell>
          <cell r="C31" t="str">
            <v>A120</v>
          </cell>
        </row>
        <row r="32">
          <cell r="A32" t="str">
            <v>A120000317</v>
          </cell>
          <cell r="B32">
            <v>-4400</v>
          </cell>
          <cell r="C32" t="str">
            <v>A120</v>
          </cell>
        </row>
        <row r="33">
          <cell r="A33" t="str">
            <v>A120000326</v>
          </cell>
          <cell r="B33">
            <v>191.43</v>
          </cell>
          <cell r="C33" t="str">
            <v>A120</v>
          </cell>
        </row>
        <row r="34">
          <cell r="A34" t="str">
            <v>A120000336</v>
          </cell>
          <cell r="B34">
            <v>190.45</v>
          </cell>
          <cell r="C34" t="str">
            <v>A120</v>
          </cell>
        </row>
        <row r="35">
          <cell r="A35" t="str">
            <v>A120000346</v>
          </cell>
          <cell r="B35">
            <v>2285.3000000000002</v>
          </cell>
          <cell r="C35" t="str">
            <v>A120</v>
          </cell>
        </row>
        <row r="36">
          <cell r="A36" t="str">
            <v>A120000356</v>
          </cell>
          <cell r="B36">
            <v>146.80000000000001</v>
          </cell>
          <cell r="C36" t="str">
            <v>A120</v>
          </cell>
        </row>
        <row r="37">
          <cell r="A37" t="str">
            <v>A120009006</v>
          </cell>
          <cell r="B37">
            <v>50000</v>
          </cell>
          <cell r="C37" t="str">
            <v>A120</v>
          </cell>
        </row>
        <row r="38">
          <cell r="A38" t="str">
            <v>A130000026</v>
          </cell>
          <cell r="B38">
            <v>28178.42</v>
          </cell>
          <cell r="C38" t="str">
            <v>A130</v>
          </cell>
        </row>
        <row r="39">
          <cell r="A39" t="str">
            <v>A130000027</v>
          </cell>
          <cell r="B39">
            <v>-32910.86</v>
          </cell>
          <cell r="C39" t="str">
            <v>A130</v>
          </cell>
        </row>
        <row r="40">
          <cell r="A40" t="str">
            <v>A130000046</v>
          </cell>
          <cell r="B40">
            <v>18050</v>
          </cell>
          <cell r="C40" t="str">
            <v>A130</v>
          </cell>
        </row>
        <row r="41">
          <cell r="A41" t="str">
            <v>A130000106</v>
          </cell>
          <cell r="B41">
            <v>10433.64</v>
          </cell>
          <cell r="C41" t="str">
            <v>A130</v>
          </cell>
        </row>
        <row r="42">
          <cell r="A42" t="str">
            <v>A130000107</v>
          </cell>
          <cell r="B42">
            <v>-19965.599999999999</v>
          </cell>
          <cell r="C42" t="str">
            <v>A130</v>
          </cell>
        </row>
        <row r="43">
          <cell r="A43" t="str">
            <v>A130000186</v>
          </cell>
          <cell r="B43">
            <v>851.34</v>
          </cell>
          <cell r="C43" t="str">
            <v>A130</v>
          </cell>
        </row>
        <row r="44">
          <cell r="A44" t="str">
            <v>A130000187</v>
          </cell>
          <cell r="B44">
            <v>-3226.7</v>
          </cell>
          <cell r="C44" t="str">
            <v>A130</v>
          </cell>
        </row>
        <row r="45">
          <cell r="A45" t="str">
            <v>A130000336</v>
          </cell>
          <cell r="B45">
            <v>4339.1400000000003</v>
          </cell>
          <cell r="C45" t="str">
            <v>A130</v>
          </cell>
        </row>
        <row r="46">
          <cell r="A46" t="str">
            <v>A130000337</v>
          </cell>
          <cell r="B46">
            <v>-2005.02</v>
          </cell>
          <cell r="C46" t="str">
            <v>A130</v>
          </cell>
        </row>
        <row r="47">
          <cell r="A47" t="str">
            <v>A140000046</v>
          </cell>
          <cell r="B47">
            <v>2</v>
          </cell>
          <cell r="C47" t="str">
            <v>A140</v>
          </cell>
        </row>
        <row r="48">
          <cell r="A48" t="str">
            <v>A140000166</v>
          </cell>
          <cell r="B48">
            <v>1915.66</v>
          </cell>
          <cell r="C48" t="str">
            <v>A140</v>
          </cell>
        </row>
        <row r="49">
          <cell r="A49" t="str">
            <v>A140000167</v>
          </cell>
          <cell r="B49">
            <v>-1950</v>
          </cell>
          <cell r="C49" t="str">
            <v>A140</v>
          </cell>
        </row>
        <row r="50">
          <cell r="A50" t="str">
            <v>A150000006</v>
          </cell>
          <cell r="B50">
            <v>17529.64</v>
          </cell>
          <cell r="C50" t="str">
            <v>A150</v>
          </cell>
        </row>
        <row r="51">
          <cell r="A51" t="str">
            <v>A150000007</v>
          </cell>
          <cell r="B51">
            <v>-660</v>
          </cell>
          <cell r="C51" t="str">
            <v>A150</v>
          </cell>
        </row>
        <row r="52">
          <cell r="A52" t="str">
            <v>A150000016</v>
          </cell>
          <cell r="B52">
            <v>2027.57</v>
          </cell>
          <cell r="C52" t="str">
            <v>A150</v>
          </cell>
        </row>
        <row r="53">
          <cell r="A53" t="str">
            <v>A150000017</v>
          </cell>
          <cell r="B53">
            <v>-367</v>
          </cell>
          <cell r="C53" t="str">
            <v>A150</v>
          </cell>
        </row>
        <row r="54">
          <cell r="A54" t="str">
            <v>A155000016</v>
          </cell>
          <cell r="B54">
            <v>2711.56</v>
          </cell>
          <cell r="C54" t="str">
            <v>A155</v>
          </cell>
        </row>
        <row r="55">
          <cell r="A55" t="str">
            <v>A155000017</v>
          </cell>
          <cell r="B55">
            <v>-4000</v>
          </cell>
          <cell r="C55" t="str">
            <v>A155</v>
          </cell>
        </row>
        <row r="56">
          <cell r="A56" t="str">
            <v>A155000036</v>
          </cell>
          <cell r="B56">
            <v>1139.75</v>
          </cell>
          <cell r="C56" t="str">
            <v>A155</v>
          </cell>
        </row>
        <row r="57">
          <cell r="A57" t="str">
            <v>A155000037</v>
          </cell>
          <cell r="B57">
            <v>-1175</v>
          </cell>
          <cell r="C57" t="str">
            <v>A155</v>
          </cell>
        </row>
        <row r="58">
          <cell r="A58" t="str">
            <v>A155000046</v>
          </cell>
          <cell r="B58">
            <v>-194</v>
          </cell>
          <cell r="C58" t="str">
            <v>A155</v>
          </cell>
        </row>
        <row r="59">
          <cell r="A59" t="str">
            <v>A155000056</v>
          </cell>
          <cell r="B59">
            <v>1197.95</v>
          </cell>
          <cell r="C59" t="str">
            <v>A155</v>
          </cell>
        </row>
        <row r="60">
          <cell r="A60" t="str">
            <v>A155000057</v>
          </cell>
          <cell r="B60">
            <v>-1235</v>
          </cell>
          <cell r="C60" t="str">
            <v>A155</v>
          </cell>
        </row>
        <row r="61">
          <cell r="A61" t="str">
            <v>A155000107</v>
          </cell>
          <cell r="B61">
            <v>-1655</v>
          </cell>
          <cell r="C61" t="str">
            <v>A155</v>
          </cell>
        </row>
        <row r="62">
          <cell r="A62" t="str">
            <v>A155000116</v>
          </cell>
          <cell r="B62">
            <v>4696.0600000000004</v>
          </cell>
          <cell r="C62" t="str">
            <v>A155</v>
          </cell>
        </row>
        <row r="63">
          <cell r="A63" t="str">
            <v>A155000117</v>
          </cell>
          <cell r="B63">
            <v>-4800</v>
          </cell>
          <cell r="C63" t="str">
            <v>A155</v>
          </cell>
        </row>
        <row r="64">
          <cell r="A64" t="str">
            <v>A155000176</v>
          </cell>
          <cell r="B64">
            <v>13128.95</v>
          </cell>
          <cell r="C64" t="str">
            <v>A155</v>
          </cell>
        </row>
        <row r="65">
          <cell r="A65" t="str">
            <v>A155000177</v>
          </cell>
          <cell r="B65">
            <v>-13535</v>
          </cell>
          <cell r="C65" t="str">
            <v>A155</v>
          </cell>
        </row>
        <row r="66">
          <cell r="A66" t="str">
            <v>A157000016</v>
          </cell>
          <cell r="B66">
            <v>250</v>
          </cell>
          <cell r="C66" t="str">
            <v>A157</v>
          </cell>
        </row>
        <row r="67">
          <cell r="A67" t="str">
            <v>A157000026</v>
          </cell>
          <cell r="B67">
            <v>117.93</v>
          </cell>
          <cell r="C67" t="str">
            <v>A157</v>
          </cell>
        </row>
        <row r="68">
          <cell r="A68" t="str">
            <v>A157000027</v>
          </cell>
          <cell r="B68">
            <v>-822</v>
          </cell>
          <cell r="C68" t="str">
            <v>A157</v>
          </cell>
        </row>
        <row r="69">
          <cell r="A69" t="str">
            <v>A157000036</v>
          </cell>
          <cell r="B69">
            <v>165.16</v>
          </cell>
          <cell r="C69" t="str">
            <v>A157</v>
          </cell>
        </row>
        <row r="70">
          <cell r="A70" t="str">
            <v>A157000046</v>
          </cell>
          <cell r="B70">
            <v>171.33</v>
          </cell>
          <cell r="C70" t="str">
            <v>A157</v>
          </cell>
        </row>
        <row r="71">
          <cell r="A71" t="str">
            <v>A157000056</v>
          </cell>
          <cell r="B71">
            <v>5129.58</v>
          </cell>
          <cell r="C71" t="str">
            <v>A157</v>
          </cell>
        </row>
        <row r="72">
          <cell r="A72" t="str">
            <v>A157000066</v>
          </cell>
          <cell r="B72">
            <v>334.57</v>
          </cell>
          <cell r="C72" t="str">
            <v>A157</v>
          </cell>
        </row>
        <row r="73">
          <cell r="A73" t="str">
            <v>A157000067</v>
          </cell>
          <cell r="B73">
            <v>-20</v>
          </cell>
          <cell r="C73" t="str">
            <v>A157</v>
          </cell>
        </row>
        <row r="74">
          <cell r="A74" t="str">
            <v>A157000076</v>
          </cell>
          <cell r="B74">
            <v>326.70999999999998</v>
          </cell>
          <cell r="C74" t="str">
            <v>A157</v>
          </cell>
        </row>
        <row r="75">
          <cell r="A75" t="str">
            <v>A157000086</v>
          </cell>
          <cell r="B75">
            <v>2828.72</v>
          </cell>
          <cell r="C75" t="str">
            <v>A157</v>
          </cell>
        </row>
        <row r="76">
          <cell r="A76" t="str">
            <v>A157000087</v>
          </cell>
          <cell r="B76">
            <v>-604.58000000000004</v>
          </cell>
          <cell r="C76" t="str">
            <v>A157</v>
          </cell>
        </row>
        <row r="77">
          <cell r="A77" t="str">
            <v>A157000096</v>
          </cell>
          <cell r="B77">
            <v>681634.97</v>
          </cell>
          <cell r="C77" t="str">
            <v>A157</v>
          </cell>
        </row>
        <row r="78">
          <cell r="A78" t="str">
            <v>A157000097</v>
          </cell>
          <cell r="B78">
            <v>-1955.79</v>
          </cell>
          <cell r="C78" t="str">
            <v>A157</v>
          </cell>
        </row>
        <row r="79">
          <cell r="A79" t="str">
            <v>A157000106</v>
          </cell>
          <cell r="B79">
            <v>5253.71</v>
          </cell>
          <cell r="C79" t="str">
            <v>A157</v>
          </cell>
        </row>
        <row r="80">
          <cell r="A80" t="str">
            <v>A157000116</v>
          </cell>
          <cell r="B80">
            <v>3352.3</v>
          </cell>
          <cell r="C80" t="str">
            <v>A157</v>
          </cell>
        </row>
        <row r="81">
          <cell r="A81" t="str">
            <v>A157000126</v>
          </cell>
          <cell r="B81">
            <v>13652.34</v>
          </cell>
          <cell r="C81" t="str">
            <v>A157</v>
          </cell>
        </row>
        <row r="82">
          <cell r="A82" t="str">
            <v>A157000136</v>
          </cell>
          <cell r="B82">
            <v>18812.25</v>
          </cell>
          <cell r="C82" t="str">
            <v>A157</v>
          </cell>
        </row>
        <row r="83">
          <cell r="A83" t="str">
            <v>A157000146</v>
          </cell>
          <cell r="B83">
            <v>573.1</v>
          </cell>
          <cell r="C83" t="str">
            <v>A157</v>
          </cell>
        </row>
        <row r="84">
          <cell r="A84" t="str">
            <v>A157000166</v>
          </cell>
          <cell r="B84">
            <v>7049.77</v>
          </cell>
          <cell r="C84" t="str">
            <v>A157</v>
          </cell>
        </row>
        <row r="85">
          <cell r="A85" t="str">
            <v>A157000176</v>
          </cell>
          <cell r="B85">
            <v>167.16</v>
          </cell>
          <cell r="C85" t="str">
            <v>A157</v>
          </cell>
        </row>
        <row r="86">
          <cell r="A86" t="str">
            <v>A157000206</v>
          </cell>
          <cell r="B86">
            <v>1255.8800000000001</v>
          </cell>
          <cell r="C86" t="str">
            <v>A157</v>
          </cell>
        </row>
        <row r="87">
          <cell r="A87" t="str">
            <v>A157000216</v>
          </cell>
          <cell r="B87">
            <v>9313.93</v>
          </cell>
          <cell r="C87" t="str">
            <v>A157</v>
          </cell>
        </row>
        <row r="88">
          <cell r="A88" t="str">
            <v>A157000226</v>
          </cell>
          <cell r="B88">
            <v>1125</v>
          </cell>
          <cell r="C88" t="str">
            <v>A157</v>
          </cell>
        </row>
        <row r="89">
          <cell r="A89" t="str">
            <v>A157000256</v>
          </cell>
          <cell r="B89">
            <v>220</v>
          </cell>
          <cell r="C89" t="str">
            <v>A157</v>
          </cell>
        </row>
        <row r="90">
          <cell r="A90" t="str">
            <v>A157000266</v>
          </cell>
          <cell r="B90">
            <v>527.55999999999995</v>
          </cell>
          <cell r="C90" t="str">
            <v>A157</v>
          </cell>
        </row>
        <row r="91">
          <cell r="A91" t="str">
            <v>A157000267</v>
          </cell>
          <cell r="B91">
            <v>-320.27</v>
          </cell>
          <cell r="C91" t="str">
            <v>A157</v>
          </cell>
        </row>
        <row r="92">
          <cell r="A92" t="str">
            <v>A157000276</v>
          </cell>
          <cell r="B92">
            <v>41395.26</v>
          </cell>
          <cell r="C92" t="str">
            <v>A157</v>
          </cell>
        </row>
        <row r="93">
          <cell r="A93" t="str">
            <v>A157000277</v>
          </cell>
          <cell r="B93">
            <v>-42470.49</v>
          </cell>
          <cell r="C93" t="str">
            <v>A157</v>
          </cell>
        </row>
        <row r="94">
          <cell r="A94" t="str">
            <v>A157000286</v>
          </cell>
          <cell r="B94">
            <v>14844.28</v>
          </cell>
          <cell r="C94" t="str">
            <v>A157</v>
          </cell>
        </row>
        <row r="95">
          <cell r="A95" t="str">
            <v>A157000287</v>
          </cell>
          <cell r="B95">
            <v>-7.7</v>
          </cell>
          <cell r="C95" t="str">
            <v>A157</v>
          </cell>
        </row>
        <row r="96">
          <cell r="A96" t="str">
            <v>A157000296</v>
          </cell>
          <cell r="B96">
            <v>2669.56</v>
          </cell>
          <cell r="C96" t="str">
            <v>A157</v>
          </cell>
        </row>
        <row r="97">
          <cell r="A97" t="str">
            <v>A157000306</v>
          </cell>
          <cell r="B97">
            <v>1058.17</v>
          </cell>
          <cell r="C97" t="str">
            <v>A157</v>
          </cell>
        </row>
        <row r="98">
          <cell r="A98" t="str">
            <v>A157000316</v>
          </cell>
          <cell r="B98">
            <v>447.89</v>
          </cell>
          <cell r="C98" t="str">
            <v>A157</v>
          </cell>
        </row>
        <row r="99">
          <cell r="A99" t="str">
            <v>A157000326</v>
          </cell>
          <cell r="B99">
            <v>15235.78</v>
          </cell>
          <cell r="C99" t="str">
            <v>A157</v>
          </cell>
        </row>
        <row r="100">
          <cell r="A100" t="str">
            <v>A157000336</v>
          </cell>
          <cell r="B100">
            <v>2024.71</v>
          </cell>
          <cell r="C100" t="str">
            <v>A157</v>
          </cell>
        </row>
        <row r="101">
          <cell r="A101" t="str">
            <v>A157000346</v>
          </cell>
          <cell r="B101">
            <v>5077.38</v>
          </cell>
          <cell r="C101" t="str">
            <v>A157</v>
          </cell>
        </row>
        <row r="102">
          <cell r="A102" t="str">
            <v>A157000356</v>
          </cell>
          <cell r="B102">
            <v>1853.25</v>
          </cell>
          <cell r="C102" t="str">
            <v>A157</v>
          </cell>
        </row>
        <row r="103">
          <cell r="A103" t="str">
            <v>A157000366</v>
          </cell>
          <cell r="B103">
            <v>378</v>
          </cell>
          <cell r="C103" t="str">
            <v>A157</v>
          </cell>
        </row>
        <row r="104">
          <cell r="A104" t="str">
            <v>A157000376</v>
          </cell>
          <cell r="B104">
            <v>1875.86</v>
          </cell>
          <cell r="C104" t="str">
            <v>A157</v>
          </cell>
        </row>
        <row r="105">
          <cell r="A105" t="str">
            <v>A157000396</v>
          </cell>
          <cell r="B105">
            <v>576</v>
          </cell>
          <cell r="C105" t="str">
            <v>A157</v>
          </cell>
        </row>
        <row r="106">
          <cell r="A106" t="str">
            <v>A157000406</v>
          </cell>
          <cell r="B106">
            <v>1757.06</v>
          </cell>
          <cell r="C106" t="str">
            <v>A157</v>
          </cell>
        </row>
        <row r="107">
          <cell r="A107" t="str">
            <v>A157000436</v>
          </cell>
          <cell r="B107">
            <v>176</v>
          </cell>
          <cell r="C107" t="str">
            <v>A157</v>
          </cell>
        </row>
        <row r="108">
          <cell r="A108" t="str">
            <v>A157009006</v>
          </cell>
          <cell r="B108">
            <v>89000</v>
          </cell>
          <cell r="C108" t="str">
            <v>A157</v>
          </cell>
        </row>
        <row r="109">
          <cell r="A109" t="str">
            <v>A170000016</v>
          </cell>
          <cell r="B109">
            <v>169.35</v>
          </cell>
          <cell r="C109" t="str">
            <v>A170</v>
          </cell>
        </row>
        <row r="110">
          <cell r="A110" t="str">
            <v>A170000036</v>
          </cell>
          <cell r="B110">
            <v>147.28</v>
          </cell>
          <cell r="C110" t="str">
            <v>A170</v>
          </cell>
        </row>
        <row r="111">
          <cell r="A111" t="str">
            <v>A170000066</v>
          </cell>
          <cell r="B111">
            <v>1816.21</v>
          </cell>
          <cell r="C111" t="str">
            <v>A170</v>
          </cell>
        </row>
        <row r="112">
          <cell r="A112" t="str">
            <v>A170000086</v>
          </cell>
          <cell r="B112">
            <v>71549.83</v>
          </cell>
          <cell r="C112" t="str">
            <v>A170</v>
          </cell>
        </row>
        <row r="113">
          <cell r="A113" t="str">
            <v>A170000096</v>
          </cell>
          <cell r="B113">
            <v>75832.160000000003</v>
          </cell>
          <cell r="C113" t="str">
            <v>A170</v>
          </cell>
        </row>
        <row r="114">
          <cell r="A114" t="str">
            <v>A170000116</v>
          </cell>
          <cell r="B114">
            <v>-2410</v>
          </cell>
          <cell r="C114" t="str">
            <v>A170</v>
          </cell>
        </row>
        <row r="115">
          <cell r="A115" t="str">
            <v>A170000136</v>
          </cell>
          <cell r="B115">
            <v>9551.17</v>
          </cell>
          <cell r="C115" t="str">
            <v>A170</v>
          </cell>
        </row>
        <row r="116">
          <cell r="A116" t="str">
            <v>A170000166</v>
          </cell>
          <cell r="B116">
            <v>6331.72</v>
          </cell>
          <cell r="C116" t="str">
            <v>A170</v>
          </cell>
        </row>
        <row r="117">
          <cell r="A117" t="str">
            <v>A170000176</v>
          </cell>
          <cell r="B117">
            <v>1184.32</v>
          </cell>
          <cell r="C117" t="str">
            <v>A170</v>
          </cell>
        </row>
        <row r="118">
          <cell r="A118" t="str">
            <v>A170000186</v>
          </cell>
          <cell r="B118">
            <v>831.87</v>
          </cell>
          <cell r="C118" t="str">
            <v>A170</v>
          </cell>
        </row>
        <row r="119">
          <cell r="A119" t="str">
            <v>A170000306</v>
          </cell>
          <cell r="B119">
            <v>439.78</v>
          </cell>
          <cell r="C119" t="str">
            <v>A170</v>
          </cell>
        </row>
        <row r="120">
          <cell r="A120" t="str">
            <v>A170000307</v>
          </cell>
          <cell r="B120">
            <v>-100</v>
          </cell>
          <cell r="C120" t="str">
            <v>A170</v>
          </cell>
        </row>
        <row r="121">
          <cell r="A121" t="str">
            <v>A170020236</v>
          </cell>
          <cell r="B121">
            <v>6000</v>
          </cell>
          <cell r="C121" t="str">
            <v>A170</v>
          </cell>
        </row>
        <row r="122">
          <cell r="A122" t="str">
            <v>A170020376</v>
          </cell>
          <cell r="B122">
            <v>3926.51</v>
          </cell>
          <cell r="C122" t="str">
            <v>A170</v>
          </cell>
        </row>
        <row r="123">
          <cell r="A123" t="str">
            <v>A170025246</v>
          </cell>
          <cell r="B123">
            <v>694</v>
          </cell>
          <cell r="C123" t="str">
            <v>A170</v>
          </cell>
        </row>
        <row r="124">
          <cell r="A124" t="str">
            <v>A170025286</v>
          </cell>
          <cell r="B124">
            <v>20799.349999999999</v>
          </cell>
          <cell r="C124" t="str">
            <v>A170</v>
          </cell>
        </row>
        <row r="125">
          <cell r="A125" t="str">
            <v>A170026016</v>
          </cell>
          <cell r="B125">
            <v>3593.11</v>
          </cell>
          <cell r="C125" t="str">
            <v>A170</v>
          </cell>
        </row>
        <row r="126">
          <cell r="A126" t="str">
            <v>A170026026</v>
          </cell>
          <cell r="B126">
            <v>17307.669999999998</v>
          </cell>
          <cell r="C126" t="str">
            <v>A170</v>
          </cell>
        </row>
        <row r="127">
          <cell r="A127" t="str">
            <v>A170026027</v>
          </cell>
          <cell r="B127">
            <v>-341</v>
          </cell>
          <cell r="C127" t="str">
            <v>A170</v>
          </cell>
        </row>
        <row r="128">
          <cell r="A128" t="str">
            <v>A170026036</v>
          </cell>
          <cell r="B128">
            <v>8191.01</v>
          </cell>
          <cell r="C128" t="str">
            <v>A170</v>
          </cell>
        </row>
        <row r="129">
          <cell r="A129" t="str">
            <v>A170026037</v>
          </cell>
          <cell r="B129">
            <v>-1436.46</v>
          </cell>
          <cell r="C129" t="str">
            <v>A170</v>
          </cell>
        </row>
        <row r="130">
          <cell r="A130" t="str">
            <v>A170026046</v>
          </cell>
          <cell r="B130">
            <v>381.6</v>
          </cell>
          <cell r="C130" t="str">
            <v>A170</v>
          </cell>
        </row>
        <row r="131">
          <cell r="A131" t="str">
            <v>A170086116</v>
          </cell>
          <cell r="B131">
            <v>2110.63</v>
          </cell>
          <cell r="C131" t="str">
            <v>A170</v>
          </cell>
        </row>
        <row r="132">
          <cell r="A132" t="str">
            <v>A170086126</v>
          </cell>
          <cell r="B132">
            <v>72171.67</v>
          </cell>
          <cell r="C132" t="str">
            <v>A170</v>
          </cell>
        </row>
        <row r="133">
          <cell r="A133" t="str">
            <v>A170086136</v>
          </cell>
          <cell r="B133">
            <v>2039.43</v>
          </cell>
          <cell r="C133" t="str">
            <v>A170</v>
          </cell>
        </row>
        <row r="134">
          <cell r="A134" t="str">
            <v>A170088086</v>
          </cell>
          <cell r="B134">
            <v>15668.75</v>
          </cell>
          <cell r="C134" t="str">
            <v>A170</v>
          </cell>
        </row>
        <row r="135">
          <cell r="A135" t="str">
            <v>A170088476</v>
          </cell>
          <cell r="B135">
            <v>1419.14</v>
          </cell>
          <cell r="C135" t="str">
            <v>A170</v>
          </cell>
        </row>
        <row r="136">
          <cell r="A136" t="str">
            <v>A170099006</v>
          </cell>
          <cell r="B136">
            <v>81000</v>
          </cell>
          <cell r="C136" t="str">
            <v>A170</v>
          </cell>
        </row>
        <row r="137">
          <cell r="A137" t="str">
            <v>A170110246</v>
          </cell>
          <cell r="B137">
            <v>4000</v>
          </cell>
          <cell r="C137" t="str">
            <v>A170</v>
          </cell>
        </row>
        <row r="138">
          <cell r="A138" t="str">
            <v>A170110296</v>
          </cell>
          <cell r="B138">
            <v>1500</v>
          </cell>
          <cell r="C138" t="str">
            <v>A170</v>
          </cell>
        </row>
        <row r="139">
          <cell r="A139" t="str">
            <v>A170110356</v>
          </cell>
          <cell r="B139">
            <v>8799.9500000000007</v>
          </cell>
          <cell r="C139" t="str">
            <v>A170</v>
          </cell>
        </row>
        <row r="140">
          <cell r="A140" t="str">
            <v>A170115246</v>
          </cell>
          <cell r="B140">
            <v>4663.49</v>
          </cell>
          <cell r="C140" t="str">
            <v>A170</v>
          </cell>
        </row>
        <row r="141">
          <cell r="A141" t="str">
            <v>A170115306</v>
          </cell>
          <cell r="B141">
            <v>35585.660000000003</v>
          </cell>
          <cell r="C141" t="str">
            <v>A170</v>
          </cell>
        </row>
        <row r="142">
          <cell r="A142" t="str">
            <v>A170115307</v>
          </cell>
          <cell r="B142">
            <v>-3600</v>
          </cell>
          <cell r="C142" t="str">
            <v>A170</v>
          </cell>
        </row>
        <row r="143">
          <cell r="A143" t="str">
            <v>A170116016</v>
          </cell>
          <cell r="B143">
            <v>5876.66</v>
          </cell>
          <cell r="C143" t="str">
            <v>A170</v>
          </cell>
        </row>
        <row r="144">
          <cell r="A144" t="str">
            <v>A170116017</v>
          </cell>
          <cell r="B144">
            <v>-716.15</v>
          </cell>
          <cell r="C144" t="str">
            <v>A170</v>
          </cell>
        </row>
        <row r="145">
          <cell r="A145" t="str">
            <v>A170116026</v>
          </cell>
          <cell r="B145">
            <v>77211.710000000006</v>
          </cell>
          <cell r="C145" t="str">
            <v>A170</v>
          </cell>
        </row>
        <row r="146">
          <cell r="A146" t="str">
            <v>A170116027</v>
          </cell>
          <cell r="B146">
            <v>-513.58000000000004</v>
          </cell>
          <cell r="C146" t="str">
            <v>A170</v>
          </cell>
        </row>
        <row r="147">
          <cell r="A147" t="str">
            <v>A170116036</v>
          </cell>
          <cell r="B147">
            <v>16684.34</v>
          </cell>
          <cell r="C147" t="str">
            <v>A170</v>
          </cell>
        </row>
        <row r="148">
          <cell r="A148" t="str">
            <v>A170116037</v>
          </cell>
          <cell r="B148">
            <v>-946.2</v>
          </cell>
          <cell r="C148" t="str">
            <v>A170</v>
          </cell>
        </row>
        <row r="149">
          <cell r="A149" t="str">
            <v>A170118486</v>
          </cell>
          <cell r="B149">
            <v>3570.56</v>
          </cell>
          <cell r="C149" t="str">
            <v>A170</v>
          </cell>
        </row>
        <row r="150">
          <cell r="A150" t="str">
            <v>A170118487</v>
          </cell>
          <cell r="B150">
            <v>-187.5</v>
          </cell>
          <cell r="C150" t="str">
            <v>A170</v>
          </cell>
        </row>
        <row r="151">
          <cell r="A151" t="str">
            <v>A170136016</v>
          </cell>
          <cell r="B151">
            <v>3000</v>
          </cell>
          <cell r="C151" t="str">
            <v>A170</v>
          </cell>
        </row>
        <row r="152">
          <cell r="A152" t="str">
            <v>A170136026</v>
          </cell>
          <cell r="B152">
            <v>15211.65</v>
          </cell>
          <cell r="C152" t="str">
            <v>A170</v>
          </cell>
        </row>
        <row r="153">
          <cell r="A153" t="str">
            <v>A170136036</v>
          </cell>
          <cell r="B153">
            <v>10000</v>
          </cell>
          <cell r="C153" t="str">
            <v>A170</v>
          </cell>
        </row>
        <row r="154">
          <cell r="A154" t="str">
            <v>A170165016</v>
          </cell>
          <cell r="B154">
            <v>7435.28</v>
          </cell>
          <cell r="C154" t="str">
            <v>A170</v>
          </cell>
        </row>
        <row r="155">
          <cell r="A155" t="str">
            <v>A170165017</v>
          </cell>
          <cell r="B155">
            <v>-302.48</v>
          </cell>
          <cell r="C155" t="str">
            <v>A170</v>
          </cell>
        </row>
        <row r="156">
          <cell r="A156" t="str">
            <v>A170165266</v>
          </cell>
          <cell r="B156">
            <v>22920.5</v>
          </cell>
          <cell r="C156" t="str">
            <v>A170</v>
          </cell>
        </row>
        <row r="157">
          <cell r="A157" t="str">
            <v>A170165267</v>
          </cell>
          <cell r="B157">
            <v>-1351.67</v>
          </cell>
          <cell r="C157" t="str">
            <v>A170</v>
          </cell>
        </row>
        <row r="158">
          <cell r="A158" t="str">
            <v>A170166016</v>
          </cell>
          <cell r="B158">
            <v>4170.91</v>
          </cell>
          <cell r="C158" t="str">
            <v>A170</v>
          </cell>
        </row>
        <row r="159">
          <cell r="A159" t="str">
            <v>A170166017</v>
          </cell>
          <cell r="B159">
            <v>-782.32</v>
          </cell>
          <cell r="C159" t="str">
            <v>A170</v>
          </cell>
        </row>
        <row r="160">
          <cell r="A160" t="str">
            <v>A170166026</v>
          </cell>
          <cell r="B160">
            <v>22559.07</v>
          </cell>
          <cell r="C160" t="str">
            <v>A170</v>
          </cell>
        </row>
        <row r="161">
          <cell r="A161" t="str">
            <v>A170166036</v>
          </cell>
          <cell r="B161">
            <v>2164.33</v>
          </cell>
          <cell r="C161" t="str">
            <v>A170</v>
          </cell>
        </row>
        <row r="162">
          <cell r="A162" t="str">
            <v>A170166037</v>
          </cell>
          <cell r="B162">
            <v>-256.70999999999998</v>
          </cell>
          <cell r="C162" t="str">
            <v>A170</v>
          </cell>
        </row>
        <row r="163">
          <cell r="A163" t="str">
            <v>A170168666</v>
          </cell>
          <cell r="B163">
            <v>9187.18</v>
          </cell>
          <cell r="C163" t="str">
            <v>A170</v>
          </cell>
        </row>
        <row r="164">
          <cell r="A164" t="str">
            <v>A170168667</v>
          </cell>
          <cell r="B164">
            <v>-1148.4100000000001</v>
          </cell>
          <cell r="C164" t="str">
            <v>A170</v>
          </cell>
        </row>
        <row r="165">
          <cell r="A165" t="str">
            <v>A170216026</v>
          </cell>
          <cell r="B165">
            <v>500</v>
          </cell>
          <cell r="C165" t="str">
            <v>A170</v>
          </cell>
        </row>
        <row r="166">
          <cell r="A166" t="str">
            <v>A170290216</v>
          </cell>
          <cell r="B166">
            <v>440</v>
          </cell>
          <cell r="C166" t="str">
            <v>A170</v>
          </cell>
        </row>
        <row r="167">
          <cell r="A167" t="str">
            <v>A170305106</v>
          </cell>
          <cell r="B167">
            <v>56833.7</v>
          </cell>
          <cell r="C167" t="str">
            <v>A170</v>
          </cell>
        </row>
        <row r="168">
          <cell r="A168" t="str">
            <v>A170305107</v>
          </cell>
          <cell r="B168">
            <v>-3600</v>
          </cell>
          <cell r="C168" t="str">
            <v>A170</v>
          </cell>
        </row>
        <row r="169">
          <cell r="A169" t="str">
            <v>A170305246</v>
          </cell>
          <cell r="B169">
            <v>882</v>
          </cell>
          <cell r="C169" t="str">
            <v>A170</v>
          </cell>
        </row>
        <row r="170">
          <cell r="A170" t="str">
            <v>A170306016</v>
          </cell>
          <cell r="B170">
            <v>18275.64</v>
          </cell>
          <cell r="C170" t="str">
            <v>A170</v>
          </cell>
        </row>
        <row r="171">
          <cell r="A171" t="str">
            <v>A170306026</v>
          </cell>
          <cell r="B171">
            <v>19672.169999999998</v>
          </cell>
          <cell r="C171" t="str">
            <v>A170</v>
          </cell>
        </row>
        <row r="172">
          <cell r="A172" t="str">
            <v>A170306027</v>
          </cell>
          <cell r="B172">
            <v>-240</v>
          </cell>
          <cell r="C172" t="str">
            <v>A170</v>
          </cell>
        </row>
        <row r="173">
          <cell r="A173" t="str">
            <v>A170306036</v>
          </cell>
          <cell r="B173">
            <v>5578.8</v>
          </cell>
          <cell r="C173" t="str">
            <v>A170</v>
          </cell>
        </row>
        <row r="174">
          <cell r="A174" t="str">
            <v>A170306037</v>
          </cell>
          <cell r="B174">
            <v>-22.8</v>
          </cell>
          <cell r="C174" t="str">
            <v>A170</v>
          </cell>
        </row>
        <row r="175">
          <cell r="A175" t="str">
            <v>A170306046</v>
          </cell>
          <cell r="B175">
            <v>459.76</v>
          </cell>
          <cell r="C175" t="str">
            <v>A170</v>
          </cell>
        </row>
        <row r="176">
          <cell r="A176" t="str">
            <v>A170310096</v>
          </cell>
          <cell r="B176">
            <v>3000</v>
          </cell>
          <cell r="C176" t="str">
            <v>A170</v>
          </cell>
        </row>
        <row r="177">
          <cell r="A177" t="str">
            <v>A170310097</v>
          </cell>
          <cell r="B177">
            <v>-1500</v>
          </cell>
          <cell r="C177" t="str">
            <v>A170</v>
          </cell>
        </row>
        <row r="178">
          <cell r="A178" t="str">
            <v>A170310226</v>
          </cell>
          <cell r="B178">
            <v>11980.87</v>
          </cell>
          <cell r="C178" t="str">
            <v>A170</v>
          </cell>
        </row>
        <row r="179">
          <cell r="A179" t="str">
            <v>A170310346</v>
          </cell>
          <cell r="B179">
            <v>4910</v>
          </cell>
          <cell r="C179" t="str">
            <v>A170</v>
          </cell>
        </row>
        <row r="180">
          <cell r="A180" t="str">
            <v>A170315156</v>
          </cell>
          <cell r="B180">
            <v>9631.6299999999992</v>
          </cell>
          <cell r="C180" t="str">
            <v>A170</v>
          </cell>
        </row>
        <row r="181">
          <cell r="A181" t="str">
            <v>A170315246</v>
          </cell>
          <cell r="B181">
            <v>3285</v>
          </cell>
          <cell r="C181" t="str">
            <v>A170</v>
          </cell>
        </row>
        <row r="182">
          <cell r="A182" t="str">
            <v>A170316016</v>
          </cell>
          <cell r="B182">
            <v>2604.6</v>
          </cell>
          <cell r="C182" t="str">
            <v>A170</v>
          </cell>
        </row>
        <row r="183">
          <cell r="A183" t="str">
            <v>A170316026</v>
          </cell>
          <cell r="B183">
            <v>24319.58</v>
          </cell>
          <cell r="C183" t="str">
            <v>A170</v>
          </cell>
        </row>
        <row r="184">
          <cell r="A184" t="str">
            <v>A170316036</v>
          </cell>
          <cell r="B184">
            <v>2849.99</v>
          </cell>
          <cell r="C184" t="str">
            <v>A170</v>
          </cell>
        </row>
        <row r="185">
          <cell r="A185" t="str">
            <v>A170316037</v>
          </cell>
          <cell r="B185">
            <v>-540.42999999999995</v>
          </cell>
          <cell r="C185" t="str">
            <v>A170</v>
          </cell>
        </row>
        <row r="186">
          <cell r="A186" t="str">
            <v>A170326026</v>
          </cell>
          <cell r="B186">
            <v>2371.87</v>
          </cell>
          <cell r="C186" t="str">
            <v>A170</v>
          </cell>
        </row>
        <row r="187">
          <cell r="A187" t="str">
            <v>A170328326</v>
          </cell>
          <cell r="B187">
            <v>6100</v>
          </cell>
          <cell r="C187" t="str">
            <v>A170</v>
          </cell>
        </row>
        <row r="188">
          <cell r="A188" t="str">
            <v>A171000146</v>
          </cell>
          <cell r="B188">
            <v>3223.79</v>
          </cell>
          <cell r="C188" t="str">
            <v>A171</v>
          </cell>
        </row>
        <row r="189">
          <cell r="A189" t="str">
            <v>A171000147</v>
          </cell>
          <cell r="B189">
            <v>-16.5</v>
          </cell>
          <cell r="C189" t="str">
            <v>A171</v>
          </cell>
        </row>
        <row r="190">
          <cell r="A190" t="str">
            <v>A171000206</v>
          </cell>
          <cell r="B190">
            <v>29699.16</v>
          </cell>
          <cell r="C190" t="str">
            <v>A171</v>
          </cell>
        </row>
        <row r="191">
          <cell r="A191" t="str">
            <v>A171027026</v>
          </cell>
          <cell r="B191">
            <v>3088.68</v>
          </cell>
          <cell r="C191" t="str">
            <v>A171</v>
          </cell>
        </row>
        <row r="192">
          <cell r="A192" t="str">
            <v>A171057016</v>
          </cell>
          <cell r="B192">
            <v>1500</v>
          </cell>
          <cell r="C192" t="str">
            <v>A171</v>
          </cell>
        </row>
        <row r="193">
          <cell r="A193" t="str">
            <v>A171057026</v>
          </cell>
          <cell r="B193">
            <v>1500</v>
          </cell>
          <cell r="C193" t="str">
            <v>A171</v>
          </cell>
        </row>
        <row r="194">
          <cell r="A194" t="str">
            <v>A171087906</v>
          </cell>
          <cell r="B194">
            <v>22790.99</v>
          </cell>
          <cell r="C194" t="str">
            <v>A171</v>
          </cell>
        </row>
        <row r="195">
          <cell r="A195" t="str">
            <v>A171165216</v>
          </cell>
          <cell r="B195">
            <v>1285.71</v>
          </cell>
          <cell r="C195" t="str">
            <v>A171</v>
          </cell>
        </row>
        <row r="196">
          <cell r="A196" t="str">
            <v>A171165217</v>
          </cell>
          <cell r="B196">
            <v>-360.58</v>
          </cell>
          <cell r="C196" t="str">
            <v>A171</v>
          </cell>
        </row>
        <row r="197">
          <cell r="A197" t="str">
            <v>A171165226</v>
          </cell>
          <cell r="B197">
            <v>2589.65</v>
          </cell>
          <cell r="C197" t="str">
            <v>A171</v>
          </cell>
        </row>
        <row r="198">
          <cell r="A198" t="str">
            <v>A171165296</v>
          </cell>
          <cell r="B198">
            <v>10469.709999999999</v>
          </cell>
          <cell r="C198" t="str">
            <v>A171</v>
          </cell>
        </row>
        <row r="199">
          <cell r="A199" t="str">
            <v>A171167016</v>
          </cell>
          <cell r="B199">
            <v>15.4</v>
          </cell>
          <cell r="C199" t="str">
            <v>A171</v>
          </cell>
        </row>
        <row r="200">
          <cell r="A200" t="str">
            <v>A171167116</v>
          </cell>
          <cell r="B200">
            <v>3696.8</v>
          </cell>
          <cell r="C200" t="str">
            <v>A171</v>
          </cell>
        </row>
        <row r="201">
          <cell r="A201" t="str">
            <v>A171167126</v>
          </cell>
          <cell r="B201">
            <v>8990.9699999999993</v>
          </cell>
          <cell r="C201" t="str">
            <v>A171</v>
          </cell>
        </row>
        <row r="202">
          <cell r="A202" t="str">
            <v>A171167136</v>
          </cell>
          <cell r="B202">
            <v>897.08</v>
          </cell>
          <cell r="C202" t="str">
            <v>A171</v>
          </cell>
        </row>
        <row r="203">
          <cell r="A203" t="str">
            <v>A171167137</v>
          </cell>
          <cell r="B203">
            <v>-68.400000000000006</v>
          </cell>
          <cell r="C203" t="str">
            <v>A171</v>
          </cell>
        </row>
        <row r="204">
          <cell r="A204" t="str">
            <v>A171168666</v>
          </cell>
          <cell r="B204">
            <v>264.63</v>
          </cell>
          <cell r="C204" t="str">
            <v>A171</v>
          </cell>
        </row>
        <row r="205">
          <cell r="A205" t="str">
            <v>A171245146</v>
          </cell>
          <cell r="B205">
            <v>2340.62</v>
          </cell>
          <cell r="C205" t="str">
            <v>A171</v>
          </cell>
        </row>
        <row r="206">
          <cell r="A206" t="str">
            <v>A171248466</v>
          </cell>
          <cell r="B206">
            <v>6403.14</v>
          </cell>
          <cell r="C206" t="str">
            <v>A171</v>
          </cell>
        </row>
        <row r="207">
          <cell r="A207" t="str">
            <v>A171248496</v>
          </cell>
          <cell r="B207">
            <v>1722.91</v>
          </cell>
          <cell r="C207" t="str">
            <v>A171</v>
          </cell>
        </row>
        <row r="208">
          <cell r="A208" t="str">
            <v>A171305096</v>
          </cell>
          <cell r="B208">
            <v>97.399999999999906</v>
          </cell>
          <cell r="C208" t="str">
            <v>A171</v>
          </cell>
        </row>
        <row r="209">
          <cell r="A209" t="str">
            <v>A171307016</v>
          </cell>
          <cell r="B209">
            <v>5213.5</v>
          </cell>
          <cell r="C209" t="str">
            <v>A171</v>
          </cell>
        </row>
        <row r="210">
          <cell r="A210" t="str">
            <v>A171307026</v>
          </cell>
          <cell r="B210">
            <v>5722.07</v>
          </cell>
          <cell r="C210" t="str">
            <v>A171</v>
          </cell>
        </row>
        <row r="211">
          <cell r="A211" t="str">
            <v>A171325346</v>
          </cell>
          <cell r="B211">
            <v>989.92</v>
          </cell>
          <cell r="C211" t="str">
            <v>A171</v>
          </cell>
        </row>
        <row r="212">
          <cell r="A212" t="str">
            <v>A171327016</v>
          </cell>
          <cell r="B212">
            <v>129.55000000000001</v>
          </cell>
          <cell r="C212" t="str">
            <v>A171</v>
          </cell>
        </row>
        <row r="213">
          <cell r="A213" t="str">
            <v>A171327026</v>
          </cell>
          <cell r="B213">
            <v>10354.719999999999</v>
          </cell>
          <cell r="C213" t="str">
            <v>A171</v>
          </cell>
        </row>
        <row r="214">
          <cell r="A214" t="str">
            <v>A171327027</v>
          </cell>
          <cell r="B214">
            <v>-155</v>
          </cell>
          <cell r="C214" t="str">
            <v>A171</v>
          </cell>
        </row>
        <row r="215">
          <cell r="A215" t="str">
            <v>A171327036</v>
          </cell>
          <cell r="B215">
            <v>40</v>
          </cell>
          <cell r="C215" t="str">
            <v>A171</v>
          </cell>
        </row>
        <row r="216">
          <cell r="A216" t="str">
            <v>A180000016</v>
          </cell>
          <cell r="B216">
            <v>19875.060000000001</v>
          </cell>
          <cell r="C216" t="str">
            <v>A180</v>
          </cell>
        </row>
        <row r="217">
          <cell r="A217" t="str">
            <v>A180000017</v>
          </cell>
          <cell r="B217">
            <v>-242</v>
          </cell>
          <cell r="C217" t="str">
            <v>A180</v>
          </cell>
        </row>
        <row r="218">
          <cell r="A218" t="str">
            <v>A180000026</v>
          </cell>
          <cell r="B218">
            <v>8458.06</v>
          </cell>
          <cell r="C218" t="str">
            <v>A180</v>
          </cell>
        </row>
        <row r="219">
          <cell r="A219" t="str">
            <v>A300000136</v>
          </cell>
          <cell r="B219">
            <v>3153.94</v>
          </cell>
          <cell r="C219" t="str">
            <v>A300</v>
          </cell>
        </row>
        <row r="220">
          <cell r="A220" t="str">
            <v>A300000137</v>
          </cell>
          <cell r="B220">
            <v>-3895</v>
          </cell>
          <cell r="C220" t="str">
            <v>A300</v>
          </cell>
        </row>
        <row r="221">
          <cell r="A221" t="str">
            <v>A310000156</v>
          </cell>
          <cell r="B221">
            <v>586.85</v>
          </cell>
          <cell r="C221" t="str">
            <v>A310</v>
          </cell>
        </row>
        <row r="222">
          <cell r="A222" t="str">
            <v>A310000186</v>
          </cell>
          <cell r="B222">
            <v>30</v>
          </cell>
          <cell r="C222" t="str">
            <v>A310</v>
          </cell>
        </row>
        <row r="223">
          <cell r="A223" t="str">
            <v>A310000206</v>
          </cell>
          <cell r="B223">
            <v>450.31</v>
          </cell>
          <cell r="C223" t="str">
            <v>A310</v>
          </cell>
        </row>
        <row r="224">
          <cell r="A224" t="str">
            <v>A320000206</v>
          </cell>
          <cell r="B224">
            <v>11860.81</v>
          </cell>
          <cell r="C224" t="str">
            <v>A320</v>
          </cell>
        </row>
        <row r="225">
          <cell r="A225" t="str">
            <v>A320000207</v>
          </cell>
          <cell r="B225">
            <v>-10710</v>
          </cell>
          <cell r="C225" t="str">
            <v>A320</v>
          </cell>
        </row>
        <row r="226">
          <cell r="A226" t="str">
            <v>A320000226</v>
          </cell>
          <cell r="B226">
            <v>3961.01</v>
          </cell>
          <cell r="C226" t="str">
            <v>A320</v>
          </cell>
        </row>
        <row r="227">
          <cell r="A227" t="str">
            <v>A320000227</v>
          </cell>
          <cell r="B227">
            <v>-2742.5</v>
          </cell>
          <cell r="C227" t="str">
            <v>A320</v>
          </cell>
        </row>
        <row r="228">
          <cell r="A228" t="str">
            <v>A320000296</v>
          </cell>
          <cell r="B228">
            <v>414.25</v>
          </cell>
          <cell r="C228" t="str">
            <v>A320</v>
          </cell>
        </row>
        <row r="229">
          <cell r="A229" t="str">
            <v>A320000306</v>
          </cell>
          <cell r="B229">
            <v>5332.19</v>
          </cell>
          <cell r="C229" t="str">
            <v>A320</v>
          </cell>
        </row>
        <row r="230">
          <cell r="A230" t="str">
            <v>A330000216</v>
          </cell>
          <cell r="B230">
            <v>756.9</v>
          </cell>
          <cell r="C230" t="str">
            <v>A330</v>
          </cell>
        </row>
        <row r="231">
          <cell r="A231" t="str">
            <v>A330000217</v>
          </cell>
          <cell r="B231">
            <v>-1395</v>
          </cell>
          <cell r="C231" t="str">
            <v>A330</v>
          </cell>
        </row>
        <row r="232">
          <cell r="A232" t="str">
            <v>A330000226</v>
          </cell>
          <cell r="B232">
            <v>14139.26</v>
          </cell>
          <cell r="C232" t="str">
            <v>A330</v>
          </cell>
        </row>
        <row r="233">
          <cell r="A233" t="str">
            <v>A330000227</v>
          </cell>
          <cell r="B233">
            <v>-15870</v>
          </cell>
          <cell r="C233" t="str">
            <v>A330</v>
          </cell>
        </row>
        <row r="234">
          <cell r="A234" t="str">
            <v>A330000236</v>
          </cell>
          <cell r="B234">
            <v>6247.82</v>
          </cell>
          <cell r="C234" t="str">
            <v>A330</v>
          </cell>
        </row>
        <row r="235">
          <cell r="A235" t="str">
            <v>A330000237</v>
          </cell>
          <cell r="B235">
            <v>-6469</v>
          </cell>
          <cell r="C235" t="str">
            <v>A330</v>
          </cell>
        </row>
        <row r="236">
          <cell r="A236" t="str">
            <v>A330000246</v>
          </cell>
          <cell r="B236">
            <v>307.47000000000003</v>
          </cell>
          <cell r="C236" t="str">
            <v>A330</v>
          </cell>
        </row>
        <row r="237">
          <cell r="A237" t="str">
            <v>A330000247</v>
          </cell>
          <cell r="B237">
            <v>-301.57</v>
          </cell>
          <cell r="C237" t="str">
            <v>A330</v>
          </cell>
        </row>
        <row r="238">
          <cell r="A238" t="str">
            <v>A330000256</v>
          </cell>
          <cell r="B238">
            <v>106.07</v>
          </cell>
          <cell r="C238" t="str">
            <v>A330</v>
          </cell>
        </row>
        <row r="239">
          <cell r="A239" t="str">
            <v>A330000257</v>
          </cell>
          <cell r="B239">
            <v>-500.17</v>
          </cell>
          <cell r="C239" t="str">
            <v>A330</v>
          </cell>
        </row>
        <row r="240">
          <cell r="A240" t="str">
            <v>A330000266</v>
          </cell>
          <cell r="B240">
            <v>41.12</v>
          </cell>
          <cell r="C240" t="str">
            <v>A330</v>
          </cell>
        </row>
        <row r="241">
          <cell r="A241" t="str">
            <v>A330000267</v>
          </cell>
          <cell r="B241">
            <v>-168</v>
          </cell>
          <cell r="C241" t="str">
            <v>A330</v>
          </cell>
        </row>
        <row r="242">
          <cell r="A242" t="str">
            <v>A330000276</v>
          </cell>
          <cell r="B242">
            <v>1556.38</v>
          </cell>
          <cell r="C242" t="str">
            <v>A330</v>
          </cell>
        </row>
        <row r="243">
          <cell r="A243" t="str">
            <v>A330000277</v>
          </cell>
          <cell r="B243">
            <v>-1300</v>
          </cell>
          <cell r="C243" t="str">
            <v>A330</v>
          </cell>
        </row>
        <row r="244">
          <cell r="A244" t="str">
            <v>A330000286</v>
          </cell>
          <cell r="B244">
            <v>184.08</v>
          </cell>
          <cell r="C244" t="str">
            <v>A330</v>
          </cell>
        </row>
        <row r="245">
          <cell r="A245" t="str">
            <v>A330000296</v>
          </cell>
          <cell r="B245">
            <v>255.8</v>
          </cell>
          <cell r="C245" t="str">
            <v>A330</v>
          </cell>
        </row>
        <row r="246">
          <cell r="A246" t="str">
            <v>A330000297</v>
          </cell>
          <cell r="B246">
            <v>-195</v>
          </cell>
          <cell r="C246" t="str">
            <v>A330</v>
          </cell>
        </row>
        <row r="247">
          <cell r="A247" t="str">
            <v>A330000316</v>
          </cell>
          <cell r="B247">
            <v>1465.1</v>
          </cell>
          <cell r="C247" t="str">
            <v>A330</v>
          </cell>
        </row>
        <row r="248">
          <cell r="A248" t="str">
            <v>A330000317</v>
          </cell>
          <cell r="B248">
            <v>-2516</v>
          </cell>
          <cell r="C248" t="str">
            <v>A330</v>
          </cell>
        </row>
        <row r="249">
          <cell r="A249" t="str">
            <v>A330000326</v>
          </cell>
          <cell r="B249">
            <v>14947.41</v>
          </cell>
          <cell r="C249" t="str">
            <v>A330</v>
          </cell>
        </row>
        <row r="250">
          <cell r="A250" t="str">
            <v>A330000327</v>
          </cell>
          <cell r="B250">
            <v>-14947.41</v>
          </cell>
          <cell r="C250" t="str">
            <v>A330</v>
          </cell>
        </row>
        <row r="251">
          <cell r="A251" t="str">
            <v>A340000146</v>
          </cell>
          <cell r="B251">
            <v>47.43</v>
          </cell>
          <cell r="C251" t="str">
            <v>A340</v>
          </cell>
        </row>
        <row r="252">
          <cell r="A252" t="str">
            <v>A340000147</v>
          </cell>
          <cell r="B252">
            <v>-50</v>
          </cell>
          <cell r="C252" t="str">
            <v>A340</v>
          </cell>
        </row>
        <row r="253">
          <cell r="A253" t="str">
            <v>A357000216</v>
          </cell>
          <cell r="B253">
            <v>3227.38</v>
          </cell>
          <cell r="C253" t="str">
            <v>A357</v>
          </cell>
        </row>
        <row r="254">
          <cell r="A254" t="str">
            <v>A357000386</v>
          </cell>
          <cell r="B254">
            <v>11309.39</v>
          </cell>
          <cell r="C254" t="str">
            <v>A357</v>
          </cell>
        </row>
        <row r="255">
          <cell r="A255" t="str">
            <v>A357000387</v>
          </cell>
          <cell r="B255">
            <v>-70</v>
          </cell>
          <cell r="C255" t="str">
            <v>A357</v>
          </cell>
        </row>
        <row r="256">
          <cell r="A256" t="str">
            <v>A731003007</v>
          </cell>
          <cell r="B256">
            <v>-69685.5</v>
          </cell>
          <cell r="C256" t="str">
            <v>A731</v>
          </cell>
        </row>
        <row r="257">
          <cell r="A257" t="str">
            <v>A737000027</v>
          </cell>
          <cell r="B257">
            <v>-693231.67</v>
          </cell>
          <cell r="C257" t="str">
            <v>A737</v>
          </cell>
        </row>
        <row r="258">
          <cell r="A258" t="str">
            <v>A737000037</v>
          </cell>
          <cell r="B258">
            <v>-32310</v>
          </cell>
          <cell r="C258" t="str">
            <v>A737</v>
          </cell>
        </row>
        <row r="259">
          <cell r="A259" t="str">
            <v>A737000507</v>
          </cell>
          <cell r="B259">
            <v>-13559.4</v>
          </cell>
          <cell r="C259" t="str">
            <v>A737</v>
          </cell>
        </row>
        <row r="260">
          <cell r="A260" t="str">
            <v>A737000707</v>
          </cell>
          <cell r="B260">
            <v>-736524</v>
          </cell>
          <cell r="C260" t="str">
            <v>A737</v>
          </cell>
        </row>
        <row r="261">
          <cell r="A261" t="str">
            <v>A737001707</v>
          </cell>
          <cell r="B261">
            <v>-34077.22</v>
          </cell>
          <cell r="C261" t="str">
            <v>A737</v>
          </cell>
        </row>
        <row r="262">
          <cell r="A262" t="str">
            <v>A737100017</v>
          </cell>
          <cell r="B262">
            <v>-9490.33</v>
          </cell>
          <cell r="C262" t="str">
            <v>A737</v>
          </cell>
        </row>
        <row r="263">
          <cell r="A263" t="str">
            <v>A737204017</v>
          </cell>
          <cell r="B263">
            <v>-52276.31</v>
          </cell>
          <cell r="C263" t="str">
            <v>A737</v>
          </cell>
        </row>
        <row r="264">
          <cell r="A264" t="str">
            <v>A737204047</v>
          </cell>
          <cell r="B264">
            <v>-23775</v>
          </cell>
          <cell r="C264" t="str">
            <v>A737</v>
          </cell>
        </row>
        <row r="265">
          <cell r="A265" t="str">
            <v>A737204077</v>
          </cell>
          <cell r="B265">
            <v>-1387.1</v>
          </cell>
          <cell r="C265" t="str">
            <v>A737</v>
          </cell>
        </row>
        <row r="266">
          <cell r="A266" t="str">
            <v>A737204087</v>
          </cell>
          <cell r="B266">
            <v>-479.54</v>
          </cell>
          <cell r="C266" t="str">
            <v>A737</v>
          </cell>
        </row>
        <row r="267">
          <cell r="A267" t="str">
            <v>A737204207</v>
          </cell>
          <cell r="B267">
            <v>0</v>
          </cell>
          <cell r="C267" t="str">
            <v>A737</v>
          </cell>
        </row>
        <row r="268">
          <cell r="A268" t="str">
            <v>A743003087</v>
          </cell>
          <cell r="B268">
            <v>-50000</v>
          </cell>
          <cell r="C268" t="str">
            <v>A743</v>
          </cell>
        </row>
        <row r="269">
          <cell r="A269" t="str">
            <v>A743003557</v>
          </cell>
          <cell r="B269">
            <v>-220500</v>
          </cell>
          <cell r="C269" t="str">
            <v>A743</v>
          </cell>
        </row>
        <row r="270">
          <cell r="A270" t="str">
            <v>A750000007</v>
          </cell>
          <cell r="B270">
            <v>-982.73</v>
          </cell>
          <cell r="C270" t="str">
            <v>A750</v>
          </cell>
        </row>
        <row r="271">
          <cell r="A271" t="str">
            <v>A760000006</v>
          </cell>
          <cell r="B271">
            <v>708.12</v>
          </cell>
          <cell r="C271" t="str">
            <v>A760</v>
          </cell>
        </row>
        <row r="272">
          <cell r="A272" t="str">
            <v>A760000007</v>
          </cell>
          <cell r="B272">
            <v>-1.3999999999999799</v>
          </cell>
          <cell r="C272" t="str">
            <v>A760</v>
          </cell>
        </row>
        <row r="273">
          <cell r="A273" t="str">
            <v>A760000007</v>
          </cell>
          <cell r="B273">
            <v>565.74</v>
          </cell>
          <cell r="C273" t="str">
            <v>A760</v>
          </cell>
        </row>
      </sheetData>
      <sheetData sheetId="13">
        <row r="1">
          <cell r="A1" t="str">
            <v>pc</v>
          </cell>
          <cell r="B1" t="str">
            <v>SumOfBudget 2018</v>
          </cell>
          <cell r="C1" t="str">
            <v>pc4</v>
          </cell>
        </row>
        <row r="2">
          <cell r="A2" t="str">
            <v>A100000026</v>
          </cell>
          <cell r="B2">
            <v>250</v>
          </cell>
          <cell r="C2" t="str">
            <v>A100</v>
          </cell>
        </row>
        <row r="3">
          <cell r="A3" t="str">
            <v>A100000027</v>
          </cell>
          <cell r="B3">
            <v>0</v>
          </cell>
          <cell r="C3" t="str">
            <v>A100</v>
          </cell>
        </row>
        <row r="4">
          <cell r="A4" t="str">
            <v>A100000076</v>
          </cell>
          <cell r="B4">
            <v>0</v>
          </cell>
          <cell r="C4" t="str">
            <v>A100</v>
          </cell>
        </row>
        <row r="5">
          <cell r="A5" t="str">
            <v>A100000086</v>
          </cell>
          <cell r="B5">
            <v>4500</v>
          </cell>
          <cell r="C5" t="str">
            <v>A100</v>
          </cell>
        </row>
        <row r="6">
          <cell r="A6" t="str">
            <v>A100000087</v>
          </cell>
          <cell r="B6">
            <v>0</v>
          </cell>
          <cell r="C6" t="str">
            <v>A100</v>
          </cell>
        </row>
        <row r="7">
          <cell r="A7" t="str">
            <v>A100000116</v>
          </cell>
          <cell r="B7">
            <v>1000</v>
          </cell>
          <cell r="C7" t="str">
            <v>A100</v>
          </cell>
        </row>
        <row r="8">
          <cell r="A8" t="str">
            <v>A100000126</v>
          </cell>
          <cell r="B8">
            <v>500</v>
          </cell>
          <cell r="C8" t="str">
            <v>A100</v>
          </cell>
        </row>
        <row r="9">
          <cell r="A9" t="str">
            <v>A110000046</v>
          </cell>
          <cell r="B9">
            <v>0</v>
          </cell>
          <cell r="C9" t="str">
            <v>A110</v>
          </cell>
        </row>
        <row r="10">
          <cell r="A10" t="str">
            <v>A110000066</v>
          </cell>
          <cell r="B10">
            <v>10000</v>
          </cell>
          <cell r="C10" t="str">
            <v>A110</v>
          </cell>
        </row>
        <row r="11">
          <cell r="A11" t="str">
            <v>A110000067</v>
          </cell>
          <cell r="B11">
            <v>-10000</v>
          </cell>
          <cell r="C11" t="str">
            <v>A110</v>
          </cell>
        </row>
        <row r="12">
          <cell r="A12" t="str">
            <v>A110000076</v>
          </cell>
          <cell r="B12">
            <v>2000</v>
          </cell>
          <cell r="C12" t="str">
            <v>A110</v>
          </cell>
        </row>
        <row r="13">
          <cell r="A13" t="str">
            <v>A110000077</v>
          </cell>
          <cell r="B13">
            <v>-2000</v>
          </cell>
          <cell r="C13" t="str">
            <v>A110</v>
          </cell>
        </row>
        <row r="14">
          <cell r="A14" t="str">
            <v>A110000096</v>
          </cell>
          <cell r="B14">
            <v>1000</v>
          </cell>
          <cell r="C14" t="str">
            <v>A110</v>
          </cell>
        </row>
        <row r="15">
          <cell r="A15" t="str">
            <v>A110000106</v>
          </cell>
          <cell r="B15">
            <v>800</v>
          </cell>
          <cell r="C15" t="str">
            <v>A110</v>
          </cell>
        </row>
        <row r="16">
          <cell r="A16" t="str">
            <v>A110000107</v>
          </cell>
          <cell r="B16">
            <v>-700</v>
          </cell>
          <cell r="C16" t="str">
            <v>A110</v>
          </cell>
        </row>
        <row r="17">
          <cell r="A17" t="str">
            <v>A110000116</v>
          </cell>
          <cell r="B17">
            <v>250</v>
          </cell>
          <cell r="C17" t="str">
            <v>A110</v>
          </cell>
        </row>
        <row r="18">
          <cell r="A18" t="str">
            <v>A110000136</v>
          </cell>
          <cell r="B18">
            <v>0</v>
          </cell>
          <cell r="C18" t="str">
            <v>A110</v>
          </cell>
        </row>
        <row r="19">
          <cell r="A19" t="str">
            <v>A110000176</v>
          </cell>
          <cell r="B19">
            <v>1000</v>
          </cell>
          <cell r="C19" t="str">
            <v>A110</v>
          </cell>
        </row>
        <row r="20">
          <cell r="A20" t="str">
            <v>A110000177</v>
          </cell>
          <cell r="B20">
            <v>-300</v>
          </cell>
          <cell r="C20" t="str">
            <v>A110</v>
          </cell>
        </row>
        <row r="21">
          <cell r="A21" t="str">
            <v>A110000186</v>
          </cell>
          <cell r="B21">
            <v>0</v>
          </cell>
          <cell r="C21" t="str">
            <v>A110</v>
          </cell>
        </row>
        <row r="22">
          <cell r="A22" t="str">
            <v>A110000196</v>
          </cell>
          <cell r="B22">
            <v>1000</v>
          </cell>
          <cell r="C22" t="str">
            <v>A110</v>
          </cell>
        </row>
        <row r="23">
          <cell r="A23" t="str">
            <v>A110000197</v>
          </cell>
          <cell r="B23">
            <v>0</v>
          </cell>
          <cell r="C23" t="str">
            <v>A110</v>
          </cell>
        </row>
        <row r="24">
          <cell r="A24" t="str">
            <v>A110000246</v>
          </cell>
          <cell r="B24">
            <v>2000</v>
          </cell>
          <cell r="C24" t="str">
            <v>A110</v>
          </cell>
        </row>
        <row r="25">
          <cell r="A25" t="str">
            <v>A110000247</v>
          </cell>
          <cell r="B25">
            <v>0</v>
          </cell>
          <cell r="C25" t="str">
            <v>A110</v>
          </cell>
        </row>
        <row r="26">
          <cell r="A26" t="str">
            <v>A110000256</v>
          </cell>
          <cell r="B26">
            <v>1250</v>
          </cell>
          <cell r="C26" t="str">
            <v>A110</v>
          </cell>
        </row>
        <row r="27">
          <cell r="A27" t="str">
            <v>A110000257</v>
          </cell>
          <cell r="B27">
            <v>0</v>
          </cell>
          <cell r="C27" t="str">
            <v>A110</v>
          </cell>
        </row>
        <row r="28">
          <cell r="A28" t="str">
            <v>A110000266</v>
          </cell>
          <cell r="B28">
            <v>750</v>
          </cell>
          <cell r="C28" t="str">
            <v>A110</v>
          </cell>
        </row>
        <row r="29">
          <cell r="A29" t="str">
            <v>A110000296</v>
          </cell>
          <cell r="B29">
            <v>15000</v>
          </cell>
          <cell r="C29" t="str">
            <v>A110</v>
          </cell>
        </row>
        <row r="30">
          <cell r="A30" t="str">
            <v>A110000317</v>
          </cell>
          <cell r="B30">
            <v>-300</v>
          </cell>
          <cell r="C30" t="str">
            <v>A110</v>
          </cell>
        </row>
        <row r="31">
          <cell r="A31" t="str">
            <v>A110000326</v>
          </cell>
          <cell r="B31">
            <v>500</v>
          </cell>
          <cell r="C31" t="str">
            <v>A110</v>
          </cell>
        </row>
        <row r="32">
          <cell r="A32" t="str">
            <v>A110000336</v>
          </cell>
          <cell r="B32">
            <v>0</v>
          </cell>
          <cell r="C32" t="str">
            <v>A110</v>
          </cell>
        </row>
        <row r="33">
          <cell r="A33" t="str">
            <v>A120000086</v>
          </cell>
          <cell r="B33">
            <v>0</v>
          </cell>
          <cell r="C33" t="str">
            <v>A120</v>
          </cell>
        </row>
        <row r="34">
          <cell r="A34" t="str">
            <v>A120000096</v>
          </cell>
          <cell r="B34">
            <v>0</v>
          </cell>
          <cell r="C34" t="str">
            <v>A120</v>
          </cell>
        </row>
        <row r="35">
          <cell r="A35" t="str">
            <v>A120000097</v>
          </cell>
          <cell r="B35">
            <v>0</v>
          </cell>
          <cell r="C35" t="str">
            <v>A120</v>
          </cell>
        </row>
        <row r="36">
          <cell r="A36" t="str">
            <v>A120000106</v>
          </cell>
          <cell r="B36">
            <v>1000</v>
          </cell>
          <cell r="C36" t="str">
            <v>A120</v>
          </cell>
        </row>
        <row r="37">
          <cell r="A37" t="str">
            <v>A120000107</v>
          </cell>
          <cell r="B37">
            <v>-50000</v>
          </cell>
          <cell r="C37" t="str">
            <v>A120</v>
          </cell>
        </row>
        <row r="38">
          <cell r="A38" t="str">
            <v>A120000116</v>
          </cell>
          <cell r="B38">
            <v>0</v>
          </cell>
          <cell r="C38" t="str">
            <v>A120</v>
          </cell>
        </row>
        <row r="39">
          <cell r="A39" t="str">
            <v>A120000117</v>
          </cell>
          <cell r="B39">
            <v>0</v>
          </cell>
          <cell r="C39" t="str">
            <v>A120</v>
          </cell>
        </row>
        <row r="40">
          <cell r="A40" t="str">
            <v>A120000136</v>
          </cell>
          <cell r="B40">
            <v>2000</v>
          </cell>
          <cell r="C40" t="str">
            <v>A120</v>
          </cell>
        </row>
        <row r="41">
          <cell r="A41" t="str">
            <v>A120000156</v>
          </cell>
          <cell r="B41">
            <v>2500</v>
          </cell>
          <cell r="C41" t="str">
            <v>A120</v>
          </cell>
        </row>
        <row r="42">
          <cell r="A42" t="str">
            <v>A120000166</v>
          </cell>
          <cell r="B42">
            <v>2500</v>
          </cell>
          <cell r="C42" t="str">
            <v>A120</v>
          </cell>
        </row>
        <row r="43">
          <cell r="A43" t="str">
            <v>A120000167</v>
          </cell>
          <cell r="B43">
            <v>0</v>
          </cell>
          <cell r="C43" t="str">
            <v>A120</v>
          </cell>
        </row>
        <row r="44">
          <cell r="A44" t="str">
            <v>A120000176</v>
          </cell>
          <cell r="B44">
            <v>1500</v>
          </cell>
          <cell r="C44" t="str">
            <v>A120</v>
          </cell>
        </row>
        <row r="45">
          <cell r="A45" t="str">
            <v>A120000186</v>
          </cell>
          <cell r="B45">
            <v>0</v>
          </cell>
          <cell r="C45" t="str">
            <v>A120</v>
          </cell>
        </row>
        <row r="46">
          <cell r="A46" t="str">
            <v>A120000196</v>
          </cell>
          <cell r="B46">
            <v>2000</v>
          </cell>
          <cell r="C46" t="str">
            <v>A120</v>
          </cell>
        </row>
        <row r="47">
          <cell r="A47" t="str">
            <v>A120000256</v>
          </cell>
          <cell r="B47">
            <v>0</v>
          </cell>
          <cell r="C47" t="str">
            <v>A120</v>
          </cell>
        </row>
        <row r="48">
          <cell r="A48" t="str">
            <v>A120000266</v>
          </cell>
          <cell r="B48">
            <v>20000</v>
          </cell>
          <cell r="C48" t="str">
            <v>A120</v>
          </cell>
        </row>
        <row r="49">
          <cell r="A49" t="str">
            <v>A120000286</v>
          </cell>
          <cell r="B49">
            <v>10000</v>
          </cell>
          <cell r="C49" t="str">
            <v>A120</v>
          </cell>
        </row>
        <row r="50">
          <cell r="A50" t="str">
            <v>A120000296</v>
          </cell>
          <cell r="B50">
            <v>500</v>
          </cell>
          <cell r="C50" t="str">
            <v>A120</v>
          </cell>
        </row>
        <row r="51">
          <cell r="A51" t="str">
            <v>A120000306</v>
          </cell>
          <cell r="B51">
            <v>50000</v>
          </cell>
          <cell r="C51" t="str">
            <v>A120</v>
          </cell>
        </row>
        <row r="52">
          <cell r="A52" t="str">
            <v>A120000316</v>
          </cell>
          <cell r="B52">
            <v>7500</v>
          </cell>
          <cell r="C52" t="str">
            <v>A120</v>
          </cell>
        </row>
        <row r="53">
          <cell r="A53" t="str">
            <v>A120000317</v>
          </cell>
          <cell r="B53">
            <v>-4400</v>
          </cell>
          <cell r="C53" t="str">
            <v>A120</v>
          </cell>
        </row>
        <row r="54">
          <cell r="A54" t="str">
            <v>A120000326</v>
          </cell>
          <cell r="B54">
            <v>500</v>
          </cell>
          <cell r="C54" t="str">
            <v>A120</v>
          </cell>
        </row>
        <row r="55">
          <cell r="A55" t="str">
            <v>A120000336</v>
          </cell>
          <cell r="B55">
            <v>500</v>
          </cell>
          <cell r="C55" t="str">
            <v>A120</v>
          </cell>
        </row>
        <row r="56">
          <cell r="A56" t="str">
            <v>A120000346</v>
          </cell>
          <cell r="B56">
            <v>0</v>
          </cell>
          <cell r="C56" t="str">
            <v>A120</v>
          </cell>
        </row>
        <row r="57">
          <cell r="A57" t="str">
            <v>A120000356</v>
          </cell>
          <cell r="B57">
            <v>200</v>
          </cell>
          <cell r="C57" t="str">
            <v>A120</v>
          </cell>
        </row>
        <row r="58">
          <cell r="A58" t="str">
            <v>A120000366</v>
          </cell>
          <cell r="B58">
            <v>200</v>
          </cell>
          <cell r="C58" t="str">
            <v>A120</v>
          </cell>
        </row>
        <row r="59">
          <cell r="A59" t="str">
            <v>A120009006</v>
          </cell>
          <cell r="B59">
            <v>-70000</v>
          </cell>
          <cell r="C59" t="str">
            <v>A120</v>
          </cell>
        </row>
        <row r="60">
          <cell r="A60" t="str">
            <v>A130000026</v>
          </cell>
          <cell r="B60">
            <v>0</v>
          </cell>
          <cell r="C60" t="str">
            <v>A130</v>
          </cell>
        </row>
        <row r="61">
          <cell r="A61" t="str">
            <v>A130000027</v>
          </cell>
          <cell r="B61">
            <v>0</v>
          </cell>
          <cell r="C61" t="str">
            <v>A130</v>
          </cell>
        </row>
        <row r="62">
          <cell r="A62" t="str">
            <v>A130000046</v>
          </cell>
          <cell r="B62">
            <v>0</v>
          </cell>
          <cell r="C62" t="str">
            <v>A130</v>
          </cell>
        </row>
        <row r="63">
          <cell r="A63" t="str">
            <v>A130000066</v>
          </cell>
          <cell r="B63">
            <v>0</v>
          </cell>
          <cell r="C63" t="str">
            <v>A130</v>
          </cell>
        </row>
        <row r="64">
          <cell r="A64" t="str">
            <v>A130000106</v>
          </cell>
          <cell r="B64">
            <v>0</v>
          </cell>
          <cell r="C64" t="str">
            <v>A130</v>
          </cell>
        </row>
        <row r="65">
          <cell r="A65" t="str">
            <v>A130000107</v>
          </cell>
          <cell r="B65">
            <v>0</v>
          </cell>
          <cell r="C65" t="str">
            <v>A130</v>
          </cell>
        </row>
        <row r="66">
          <cell r="A66" t="str">
            <v>A130000126</v>
          </cell>
          <cell r="B66">
            <v>0</v>
          </cell>
          <cell r="C66" t="str">
            <v>A130</v>
          </cell>
        </row>
        <row r="67">
          <cell r="A67" t="str">
            <v>A130000176</v>
          </cell>
          <cell r="B67">
            <v>0</v>
          </cell>
          <cell r="C67" t="str">
            <v>A130</v>
          </cell>
        </row>
        <row r="68">
          <cell r="A68" t="str">
            <v>A130000186</v>
          </cell>
          <cell r="B68">
            <v>5400</v>
          </cell>
          <cell r="C68" t="str">
            <v>A130</v>
          </cell>
        </row>
        <row r="69">
          <cell r="A69" t="str">
            <v>A130000196</v>
          </cell>
          <cell r="B69">
            <v>300</v>
          </cell>
          <cell r="C69" t="str">
            <v>A130</v>
          </cell>
        </row>
        <row r="70">
          <cell r="A70" t="str">
            <v>A130000197</v>
          </cell>
          <cell r="B70">
            <v>0</v>
          </cell>
          <cell r="C70" t="str">
            <v>A130</v>
          </cell>
        </row>
        <row r="71">
          <cell r="A71" t="str">
            <v>A130000336</v>
          </cell>
          <cell r="B71">
            <v>4500</v>
          </cell>
          <cell r="C71" t="str">
            <v>A130</v>
          </cell>
        </row>
        <row r="72">
          <cell r="A72" t="str">
            <v>A130000337</v>
          </cell>
          <cell r="B72">
            <v>-2000</v>
          </cell>
          <cell r="C72" t="str">
            <v>A130</v>
          </cell>
        </row>
        <row r="73">
          <cell r="A73" t="str">
            <v>A130000346</v>
          </cell>
          <cell r="B73">
            <v>250</v>
          </cell>
          <cell r="C73" t="str">
            <v>A130</v>
          </cell>
        </row>
        <row r="74">
          <cell r="A74" t="str">
            <v>A130000806</v>
          </cell>
          <cell r="B74">
            <v>750</v>
          </cell>
          <cell r="C74" t="str">
            <v>A130</v>
          </cell>
        </row>
        <row r="75">
          <cell r="A75" t="str">
            <v>A130000816</v>
          </cell>
          <cell r="B75">
            <v>1000</v>
          </cell>
          <cell r="C75" t="str">
            <v>A130</v>
          </cell>
        </row>
        <row r="76">
          <cell r="A76" t="str">
            <v>A130001036</v>
          </cell>
          <cell r="B76">
            <v>150</v>
          </cell>
          <cell r="C76" t="str">
            <v>A130</v>
          </cell>
        </row>
        <row r="77">
          <cell r="A77" t="str">
            <v>A130001106</v>
          </cell>
          <cell r="B77">
            <v>2400</v>
          </cell>
          <cell r="C77" t="str">
            <v>A130</v>
          </cell>
        </row>
        <row r="78">
          <cell r="A78" t="str">
            <v>A130001107</v>
          </cell>
          <cell r="B78">
            <v>-1750</v>
          </cell>
          <cell r="C78" t="str">
            <v>A130</v>
          </cell>
        </row>
        <row r="79">
          <cell r="A79" t="str">
            <v>A130001136</v>
          </cell>
          <cell r="B79">
            <v>3400</v>
          </cell>
          <cell r="C79" t="str">
            <v>A130</v>
          </cell>
        </row>
        <row r="80">
          <cell r="A80" t="str">
            <v>A130001137</v>
          </cell>
          <cell r="B80">
            <v>-17800</v>
          </cell>
          <cell r="C80" t="str">
            <v>A130</v>
          </cell>
        </row>
        <row r="81">
          <cell r="A81" t="str">
            <v>A130001536</v>
          </cell>
          <cell r="B81">
            <v>350</v>
          </cell>
          <cell r="C81" t="str">
            <v>A130</v>
          </cell>
        </row>
        <row r="82">
          <cell r="A82" t="str">
            <v>A130001606</v>
          </cell>
          <cell r="B82">
            <v>1500</v>
          </cell>
          <cell r="C82" t="str">
            <v>A130</v>
          </cell>
        </row>
        <row r="83">
          <cell r="A83" t="str">
            <v>A130001616</v>
          </cell>
          <cell r="B83">
            <v>1750</v>
          </cell>
          <cell r="C83" t="str">
            <v>A130</v>
          </cell>
        </row>
        <row r="84">
          <cell r="A84" t="str">
            <v>A130001706</v>
          </cell>
          <cell r="B84">
            <v>500</v>
          </cell>
          <cell r="C84" t="str">
            <v>A130</v>
          </cell>
        </row>
        <row r="85">
          <cell r="A85" t="str">
            <v>A130003006</v>
          </cell>
          <cell r="B85">
            <v>500</v>
          </cell>
          <cell r="C85" t="str">
            <v>A130</v>
          </cell>
        </row>
        <row r="86">
          <cell r="A86" t="str">
            <v>A130003026</v>
          </cell>
          <cell r="B86">
            <v>350</v>
          </cell>
          <cell r="C86" t="str">
            <v>A130</v>
          </cell>
        </row>
        <row r="87">
          <cell r="A87" t="str">
            <v>A130003036</v>
          </cell>
          <cell r="B87">
            <v>1700</v>
          </cell>
          <cell r="C87" t="str">
            <v>A130</v>
          </cell>
        </row>
        <row r="88">
          <cell r="A88" t="str">
            <v>A130003046</v>
          </cell>
          <cell r="B88">
            <v>100</v>
          </cell>
          <cell r="C88" t="str">
            <v>A130</v>
          </cell>
        </row>
        <row r="89">
          <cell r="A89" t="str">
            <v>A130003106</v>
          </cell>
          <cell r="B89">
            <v>500</v>
          </cell>
          <cell r="C89" t="str">
            <v>A130</v>
          </cell>
        </row>
        <row r="90">
          <cell r="A90" t="str">
            <v>A130003136</v>
          </cell>
          <cell r="B90">
            <v>300</v>
          </cell>
          <cell r="C90" t="str">
            <v>A130</v>
          </cell>
        </row>
        <row r="91">
          <cell r="A91" t="str">
            <v>A130004036</v>
          </cell>
          <cell r="B91">
            <v>500</v>
          </cell>
          <cell r="C91" t="str">
            <v>A130</v>
          </cell>
        </row>
        <row r="92">
          <cell r="A92" t="str">
            <v>A140000046</v>
          </cell>
          <cell r="B92">
            <v>0</v>
          </cell>
          <cell r="C92" t="str">
            <v>A140</v>
          </cell>
        </row>
        <row r="93">
          <cell r="A93" t="str">
            <v>A140000056</v>
          </cell>
          <cell r="B93">
            <v>0</v>
          </cell>
          <cell r="C93" t="str">
            <v>A140</v>
          </cell>
        </row>
        <row r="94">
          <cell r="A94" t="str">
            <v>A140000146</v>
          </cell>
          <cell r="B94">
            <v>1000</v>
          </cell>
          <cell r="C94" t="str">
            <v>A140</v>
          </cell>
        </row>
        <row r="95">
          <cell r="A95" t="str">
            <v>A140000166</v>
          </cell>
          <cell r="B95">
            <v>500</v>
          </cell>
          <cell r="C95" t="str">
            <v>A140</v>
          </cell>
        </row>
        <row r="96">
          <cell r="A96" t="str">
            <v>A140000167</v>
          </cell>
          <cell r="B96">
            <v>0</v>
          </cell>
          <cell r="C96" t="str">
            <v>A140</v>
          </cell>
        </row>
        <row r="97">
          <cell r="A97" t="str">
            <v>A150000006</v>
          </cell>
          <cell r="B97">
            <v>20520</v>
          </cell>
          <cell r="C97" t="str">
            <v>A150</v>
          </cell>
        </row>
        <row r="98">
          <cell r="A98" t="str">
            <v>A150000016</v>
          </cell>
          <cell r="B98">
            <v>0</v>
          </cell>
          <cell r="C98" t="str">
            <v>A150</v>
          </cell>
        </row>
        <row r="99">
          <cell r="A99" t="str">
            <v>A150000017</v>
          </cell>
          <cell r="B99">
            <v>0</v>
          </cell>
          <cell r="C99" t="str">
            <v>A150</v>
          </cell>
        </row>
        <row r="100">
          <cell r="A100" t="str">
            <v>A155000016</v>
          </cell>
          <cell r="B100">
            <v>0</v>
          </cell>
          <cell r="C100" t="str">
            <v>A155</v>
          </cell>
        </row>
        <row r="101">
          <cell r="A101" t="str">
            <v>A155000017</v>
          </cell>
          <cell r="B101">
            <v>0</v>
          </cell>
          <cell r="C101" t="str">
            <v>A155</v>
          </cell>
        </row>
        <row r="102">
          <cell r="A102" t="str">
            <v>A155000026</v>
          </cell>
          <cell r="B102">
            <v>0</v>
          </cell>
          <cell r="C102" t="str">
            <v>A155</v>
          </cell>
        </row>
        <row r="103">
          <cell r="A103" t="str">
            <v>A155000027</v>
          </cell>
          <cell r="B103">
            <v>0</v>
          </cell>
          <cell r="C103" t="str">
            <v>A155</v>
          </cell>
        </row>
        <row r="104">
          <cell r="A104" t="str">
            <v>A155000036</v>
          </cell>
          <cell r="B104">
            <v>0</v>
          </cell>
          <cell r="C104" t="str">
            <v>A155</v>
          </cell>
        </row>
        <row r="105">
          <cell r="A105" t="str">
            <v>A155000037</v>
          </cell>
          <cell r="B105">
            <v>0</v>
          </cell>
          <cell r="C105" t="str">
            <v>A155</v>
          </cell>
        </row>
        <row r="106">
          <cell r="A106" t="str">
            <v>A155000046</v>
          </cell>
          <cell r="B106">
            <v>0</v>
          </cell>
          <cell r="C106" t="str">
            <v>A155</v>
          </cell>
        </row>
        <row r="107">
          <cell r="A107" t="str">
            <v>A155000047</v>
          </cell>
          <cell r="B107">
            <v>0</v>
          </cell>
          <cell r="C107" t="str">
            <v>A155</v>
          </cell>
        </row>
        <row r="108">
          <cell r="A108" t="str">
            <v>A155000056</v>
          </cell>
          <cell r="B108">
            <v>0</v>
          </cell>
          <cell r="C108" t="str">
            <v>A155</v>
          </cell>
        </row>
        <row r="109">
          <cell r="A109" t="str">
            <v>A155000057</v>
          </cell>
          <cell r="B109">
            <v>0</v>
          </cell>
          <cell r="C109" t="str">
            <v>A155</v>
          </cell>
        </row>
        <row r="110">
          <cell r="A110" t="str">
            <v>A155000066</v>
          </cell>
          <cell r="B110">
            <v>0</v>
          </cell>
          <cell r="C110" t="str">
            <v>A155</v>
          </cell>
        </row>
        <row r="111">
          <cell r="A111" t="str">
            <v>A155000067</v>
          </cell>
          <cell r="B111">
            <v>0</v>
          </cell>
          <cell r="C111" t="str">
            <v>A155</v>
          </cell>
        </row>
        <row r="112">
          <cell r="A112" t="str">
            <v>A155000076</v>
          </cell>
          <cell r="B112">
            <v>0</v>
          </cell>
          <cell r="C112" t="str">
            <v>A155</v>
          </cell>
        </row>
        <row r="113">
          <cell r="A113" t="str">
            <v>A155000077</v>
          </cell>
          <cell r="B113">
            <v>0</v>
          </cell>
          <cell r="C113" t="str">
            <v>A155</v>
          </cell>
        </row>
        <row r="114">
          <cell r="A114" t="str">
            <v>A155000086</v>
          </cell>
          <cell r="B114">
            <v>0</v>
          </cell>
          <cell r="C114" t="str">
            <v>A155</v>
          </cell>
        </row>
        <row r="115">
          <cell r="A115" t="str">
            <v>A155000087</v>
          </cell>
          <cell r="B115">
            <v>0</v>
          </cell>
          <cell r="C115" t="str">
            <v>A155</v>
          </cell>
        </row>
        <row r="116">
          <cell r="A116" t="str">
            <v>A155000096</v>
          </cell>
          <cell r="B116">
            <v>0</v>
          </cell>
          <cell r="C116" t="str">
            <v>A155</v>
          </cell>
        </row>
        <row r="117">
          <cell r="A117" t="str">
            <v>A155000097</v>
          </cell>
          <cell r="B117">
            <v>0</v>
          </cell>
          <cell r="C117" t="str">
            <v>A155</v>
          </cell>
        </row>
        <row r="118">
          <cell r="A118" t="str">
            <v>A155000106</v>
          </cell>
          <cell r="B118">
            <v>0</v>
          </cell>
          <cell r="C118" t="str">
            <v>A155</v>
          </cell>
        </row>
        <row r="119">
          <cell r="A119" t="str">
            <v>A155000107</v>
          </cell>
          <cell r="B119">
            <v>0</v>
          </cell>
          <cell r="C119" t="str">
            <v>A155</v>
          </cell>
        </row>
        <row r="120">
          <cell r="A120" t="str">
            <v>A155000116</v>
          </cell>
          <cell r="B120">
            <v>0</v>
          </cell>
          <cell r="C120" t="str">
            <v>A155</v>
          </cell>
        </row>
        <row r="121">
          <cell r="A121" t="str">
            <v>A155000117</v>
          </cell>
          <cell r="B121">
            <v>0</v>
          </cell>
          <cell r="C121" t="str">
            <v>A155</v>
          </cell>
        </row>
        <row r="122">
          <cell r="A122" t="str">
            <v>A155000126</v>
          </cell>
          <cell r="B122">
            <v>0</v>
          </cell>
          <cell r="C122" t="str">
            <v>A155</v>
          </cell>
        </row>
        <row r="123">
          <cell r="A123" t="str">
            <v>A155000127</v>
          </cell>
          <cell r="B123">
            <v>0</v>
          </cell>
          <cell r="C123" t="str">
            <v>A155</v>
          </cell>
        </row>
        <row r="124">
          <cell r="A124" t="str">
            <v>A155000136</v>
          </cell>
          <cell r="B124">
            <v>0</v>
          </cell>
          <cell r="C124" t="str">
            <v>A155</v>
          </cell>
        </row>
        <row r="125">
          <cell r="A125" t="str">
            <v>A155000137</v>
          </cell>
          <cell r="B125">
            <v>0</v>
          </cell>
          <cell r="C125" t="str">
            <v>A155</v>
          </cell>
        </row>
        <row r="126">
          <cell r="A126" t="str">
            <v>A155000146</v>
          </cell>
          <cell r="B126">
            <v>0</v>
          </cell>
          <cell r="C126" t="str">
            <v>A155</v>
          </cell>
        </row>
        <row r="127">
          <cell r="A127" t="str">
            <v>A155000147</v>
          </cell>
          <cell r="B127">
            <v>0</v>
          </cell>
          <cell r="C127" t="str">
            <v>A155</v>
          </cell>
        </row>
        <row r="128">
          <cell r="A128" t="str">
            <v>A155000167</v>
          </cell>
          <cell r="B128">
            <v>-1000</v>
          </cell>
          <cell r="C128" t="str">
            <v>A155</v>
          </cell>
        </row>
        <row r="129">
          <cell r="A129" t="str">
            <v>A157000016</v>
          </cell>
          <cell r="B129">
            <v>250</v>
          </cell>
          <cell r="C129" t="str">
            <v>A157</v>
          </cell>
        </row>
        <row r="130">
          <cell r="A130" t="str">
            <v>A157000026</v>
          </cell>
          <cell r="B130">
            <v>350</v>
          </cell>
          <cell r="C130" t="str">
            <v>A157</v>
          </cell>
        </row>
        <row r="131">
          <cell r="A131" t="str">
            <v>A157000036</v>
          </cell>
          <cell r="B131">
            <v>0</v>
          </cell>
          <cell r="C131" t="str">
            <v>A157</v>
          </cell>
        </row>
        <row r="132">
          <cell r="A132" t="str">
            <v>A157000046</v>
          </cell>
          <cell r="B132">
            <v>250</v>
          </cell>
          <cell r="C132" t="str">
            <v>A157</v>
          </cell>
        </row>
        <row r="133">
          <cell r="A133" t="str">
            <v>A157000056</v>
          </cell>
          <cell r="B133">
            <v>5000</v>
          </cell>
          <cell r="C133" t="str">
            <v>A157</v>
          </cell>
        </row>
        <row r="134">
          <cell r="A134" t="str">
            <v>A157000066</v>
          </cell>
          <cell r="B134">
            <v>1000</v>
          </cell>
          <cell r="C134" t="str">
            <v>A157</v>
          </cell>
        </row>
        <row r="135">
          <cell r="A135" t="str">
            <v>A157000076</v>
          </cell>
          <cell r="B135">
            <v>350</v>
          </cell>
          <cell r="C135" t="str">
            <v>A157</v>
          </cell>
        </row>
        <row r="136">
          <cell r="A136" t="str">
            <v>A157000086</v>
          </cell>
          <cell r="B136">
            <v>3000</v>
          </cell>
          <cell r="C136" t="str">
            <v>A157</v>
          </cell>
        </row>
        <row r="137">
          <cell r="A137" t="str">
            <v>A157000096</v>
          </cell>
          <cell r="B137">
            <v>745464</v>
          </cell>
          <cell r="C137" t="str">
            <v>A157</v>
          </cell>
        </row>
        <row r="138">
          <cell r="A138" t="str">
            <v>A157000106</v>
          </cell>
          <cell r="B138">
            <v>5500</v>
          </cell>
          <cell r="C138" t="str">
            <v>A157</v>
          </cell>
        </row>
        <row r="139">
          <cell r="A139" t="str">
            <v>A157000116</v>
          </cell>
          <cell r="B139">
            <v>1100</v>
          </cell>
          <cell r="C139" t="str">
            <v>A157</v>
          </cell>
        </row>
        <row r="140">
          <cell r="A140" t="str">
            <v>A157000126</v>
          </cell>
          <cell r="B140">
            <v>14000</v>
          </cell>
          <cell r="C140" t="str">
            <v>A157</v>
          </cell>
        </row>
        <row r="141">
          <cell r="A141" t="str">
            <v>A157000136</v>
          </cell>
          <cell r="B141">
            <v>19000</v>
          </cell>
          <cell r="C141" t="str">
            <v>A157</v>
          </cell>
        </row>
        <row r="142">
          <cell r="A142" t="str">
            <v>A157000146</v>
          </cell>
          <cell r="B142">
            <v>600</v>
          </cell>
          <cell r="C142" t="str">
            <v>A157</v>
          </cell>
        </row>
        <row r="143">
          <cell r="A143" t="str">
            <v>A157000156</v>
          </cell>
          <cell r="B143">
            <v>0</v>
          </cell>
          <cell r="C143" t="str">
            <v>A157</v>
          </cell>
        </row>
        <row r="144">
          <cell r="A144" t="str">
            <v>A157000166</v>
          </cell>
          <cell r="B144">
            <v>20000</v>
          </cell>
          <cell r="C144" t="str">
            <v>A157</v>
          </cell>
        </row>
        <row r="145">
          <cell r="A145" t="str">
            <v>A157000176</v>
          </cell>
          <cell r="B145">
            <v>0</v>
          </cell>
          <cell r="C145" t="str">
            <v>A157</v>
          </cell>
        </row>
        <row r="146">
          <cell r="A146" t="str">
            <v>A157000186</v>
          </cell>
          <cell r="B146">
            <v>1000</v>
          </cell>
          <cell r="C146" t="str">
            <v>A157</v>
          </cell>
        </row>
        <row r="147">
          <cell r="A147" t="str">
            <v>A157000196</v>
          </cell>
          <cell r="B147">
            <v>0</v>
          </cell>
          <cell r="C147" t="str">
            <v>A157</v>
          </cell>
        </row>
        <row r="148">
          <cell r="A148" t="str">
            <v>A157000206</v>
          </cell>
          <cell r="B148">
            <v>1300</v>
          </cell>
          <cell r="C148" t="str">
            <v>A157</v>
          </cell>
        </row>
        <row r="149">
          <cell r="A149" t="str">
            <v>A157000216</v>
          </cell>
          <cell r="B149">
            <v>2400</v>
          </cell>
          <cell r="C149" t="str">
            <v>A157</v>
          </cell>
        </row>
        <row r="150">
          <cell r="A150" t="str">
            <v>A157000226</v>
          </cell>
          <cell r="B150">
            <v>0</v>
          </cell>
          <cell r="C150" t="str">
            <v>A157</v>
          </cell>
        </row>
        <row r="151">
          <cell r="A151" t="str">
            <v>A157000246</v>
          </cell>
          <cell r="B151">
            <v>1000</v>
          </cell>
          <cell r="C151" t="str">
            <v>A157</v>
          </cell>
        </row>
        <row r="152">
          <cell r="A152" t="str">
            <v>A157000256</v>
          </cell>
          <cell r="B152">
            <v>250</v>
          </cell>
          <cell r="C152" t="str">
            <v>A157</v>
          </cell>
        </row>
        <row r="153">
          <cell r="A153" t="str">
            <v>A157000266</v>
          </cell>
          <cell r="B153">
            <v>700</v>
          </cell>
          <cell r="C153" t="str">
            <v>A157</v>
          </cell>
        </row>
        <row r="154">
          <cell r="A154" t="str">
            <v>A157000267</v>
          </cell>
          <cell r="B154">
            <v>-350</v>
          </cell>
          <cell r="C154" t="str">
            <v>A157</v>
          </cell>
        </row>
        <row r="155">
          <cell r="A155" t="str">
            <v>A157000276</v>
          </cell>
          <cell r="B155">
            <v>40000</v>
          </cell>
          <cell r="C155" t="str">
            <v>A157</v>
          </cell>
        </row>
        <row r="156">
          <cell r="A156" t="str">
            <v>A157000277</v>
          </cell>
          <cell r="B156">
            <v>-40000</v>
          </cell>
          <cell r="C156" t="str">
            <v>A157</v>
          </cell>
        </row>
        <row r="157">
          <cell r="A157" t="str">
            <v>A157000286</v>
          </cell>
          <cell r="B157">
            <v>18000</v>
          </cell>
          <cell r="C157" t="str">
            <v>A157</v>
          </cell>
        </row>
        <row r="158">
          <cell r="A158" t="str">
            <v>A157000296</v>
          </cell>
          <cell r="B158">
            <v>3000</v>
          </cell>
          <cell r="C158" t="str">
            <v>A157</v>
          </cell>
        </row>
        <row r="159">
          <cell r="A159" t="str">
            <v>A157000306</v>
          </cell>
          <cell r="B159">
            <v>1000</v>
          </cell>
          <cell r="C159" t="str">
            <v>A157</v>
          </cell>
        </row>
        <row r="160">
          <cell r="A160" t="str">
            <v>A157000316</v>
          </cell>
          <cell r="B160">
            <v>500</v>
          </cell>
          <cell r="C160" t="str">
            <v>A157</v>
          </cell>
        </row>
        <row r="161">
          <cell r="A161" t="str">
            <v>A157000326</v>
          </cell>
          <cell r="B161">
            <v>4000</v>
          </cell>
          <cell r="C161" t="str">
            <v>A157</v>
          </cell>
        </row>
        <row r="162">
          <cell r="A162" t="str">
            <v>A157000336</v>
          </cell>
          <cell r="B162">
            <v>1100</v>
          </cell>
          <cell r="C162" t="str">
            <v>A157</v>
          </cell>
        </row>
        <row r="163">
          <cell r="A163" t="str">
            <v>A157000346</v>
          </cell>
          <cell r="B163">
            <v>5100</v>
          </cell>
          <cell r="C163" t="str">
            <v>A157</v>
          </cell>
        </row>
        <row r="164">
          <cell r="A164" t="str">
            <v>A157000356</v>
          </cell>
          <cell r="B164">
            <v>2500</v>
          </cell>
          <cell r="C164" t="str">
            <v>A157</v>
          </cell>
        </row>
        <row r="165">
          <cell r="A165" t="str">
            <v>A157000366</v>
          </cell>
          <cell r="B165">
            <v>400</v>
          </cell>
          <cell r="C165" t="str">
            <v>A157</v>
          </cell>
        </row>
        <row r="166">
          <cell r="A166" t="str">
            <v>A157000376</v>
          </cell>
          <cell r="B166">
            <v>1000</v>
          </cell>
          <cell r="C166" t="str">
            <v>A157</v>
          </cell>
        </row>
        <row r="167">
          <cell r="A167" t="str">
            <v>A157000386</v>
          </cell>
          <cell r="B167">
            <v>0</v>
          </cell>
          <cell r="C167" t="str">
            <v>A157</v>
          </cell>
        </row>
        <row r="168">
          <cell r="A168" t="str">
            <v>A157000396</v>
          </cell>
          <cell r="B168">
            <v>600</v>
          </cell>
          <cell r="C168" t="str">
            <v>A157</v>
          </cell>
        </row>
        <row r="169">
          <cell r="A169" t="str">
            <v>A157000406</v>
          </cell>
          <cell r="B169">
            <v>2500</v>
          </cell>
          <cell r="C169" t="str">
            <v>A157</v>
          </cell>
        </row>
        <row r="170">
          <cell r="A170" t="str">
            <v>A157000416</v>
          </cell>
          <cell r="B170">
            <v>0</v>
          </cell>
          <cell r="C170" t="str">
            <v>A157</v>
          </cell>
        </row>
        <row r="171">
          <cell r="A171" t="str">
            <v>A157000426</v>
          </cell>
          <cell r="B171">
            <v>600</v>
          </cell>
          <cell r="C171" t="str">
            <v>A157</v>
          </cell>
        </row>
        <row r="172">
          <cell r="A172" t="str">
            <v>A157000436</v>
          </cell>
          <cell r="B172">
            <v>100</v>
          </cell>
          <cell r="C172" t="str">
            <v>A157</v>
          </cell>
        </row>
        <row r="173">
          <cell r="A173" t="str">
            <v>A157000446</v>
          </cell>
          <cell r="B173">
            <v>250</v>
          </cell>
          <cell r="C173" t="str">
            <v>A157</v>
          </cell>
        </row>
        <row r="174">
          <cell r="A174" t="str">
            <v>A157009006</v>
          </cell>
          <cell r="B174">
            <v>24370</v>
          </cell>
          <cell r="C174" t="str">
            <v>A157</v>
          </cell>
        </row>
        <row r="175">
          <cell r="A175" t="str">
            <v>A170000016</v>
          </cell>
          <cell r="B175">
            <v>500</v>
          </cell>
          <cell r="C175" t="str">
            <v>A170</v>
          </cell>
        </row>
        <row r="176">
          <cell r="A176" t="str">
            <v>A170000026</v>
          </cell>
          <cell r="B176">
            <v>11000</v>
          </cell>
          <cell r="C176" t="str">
            <v>A170</v>
          </cell>
        </row>
        <row r="177">
          <cell r="A177" t="str">
            <v>A170000036</v>
          </cell>
          <cell r="B177">
            <v>900</v>
          </cell>
          <cell r="C177" t="str">
            <v>A170</v>
          </cell>
        </row>
        <row r="178">
          <cell r="A178" t="str">
            <v>A170000046</v>
          </cell>
          <cell r="B178">
            <v>7950</v>
          </cell>
          <cell r="C178" t="str">
            <v>A170</v>
          </cell>
        </row>
        <row r="179">
          <cell r="A179" t="str">
            <v>A170000066</v>
          </cell>
          <cell r="B179">
            <v>0</v>
          </cell>
          <cell r="C179" t="str">
            <v>A170</v>
          </cell>
        </row>
        <row r="180">
          <cell r="A180" t="str">
            <v>A170000086</v>
          </cell>
          <cell r="B180">
            <v>76016</v>
          </cell>
          <cell r="C180" t="str">
            <v>A170</v>
          </cell>
        </row>
        <row r="181">
          <cell r="A181" t="str">
            <v>A170000106</v>
          </cell>
          <cell r="B181">
            <v>0</v>
          </cell>
          <cell r="C181" t="str">
            <v>A170</v>
          </cell>
        </row>
        <row r="182">
          <cell r="A182" t="str">
            <v>A170000116</v>
          </cell>
          <cell r="B182">
            <v>1300</v>
          </cell>
          <cell r="C182" t="str">
            <v>A170</v>
          </cell>
        </row>
        <row r="183">
          <cell r="A183" t="str">
            <v>A170000126</v>
          </cell>
          <cell r="B183">
            <v>0</v>
          </cell>
          <cell r="C183" t="str">
            <v>A170</v>
          </cell>
        </row>
        <row r="184">
          <cell r="A184" t="str">
            <v>A170000136</v>
          </cell>
          <cell r="B184">
            <v>0</v>
          </cell>
          <cell r="C184" t="str">
            <v>A170</v>
          </cell>
        </row>
        <row r="185">
          <cell r="A185" t="str">
            <v>A170000166</v>
          </cell>
          <cell r="B185">
            <v>4300</v>
          </cell>
          <cell r="C185" t="str">
            <v>A170</v>
          </cell>
        </row>
        <row r="186">
          <cell r="A186" t="str">
            <v>A170000186</v>
          </cell>
          <cell r="B186">
            <v>82550</v>
          </cell>
          <cell r="C186" t="str">
            <v>A170</v>
          </cell>
        </row>
        <row r="187">
          <cell r="A187" t="str">
            <v>A170000196</v>
          </cell>
          <cell r="B187">
            <v>0</v>
          </cell>
          <cell r="C187" t="str">
            <v>A170</v>
          </cell>
        </row>
        <row r="188">
          <cell r="A188" t="str">
            <v>A170000216</v>
          </cell>
          <cell r="B188">
            <v>1500</v>
          </cell>
          <cell r="C188" t="str">
            <v>A170</v>
          </cell>
        </row>
        <row r="189">
          <cell r="A189" t="str">
            <v>A170000226</v>
          </cell>
          <cell r="B189">
            <v>850</v>
          </cell>
          <cell r="C189" t="str">
            <v>A170</v>
          </cell>
        </row>
        <row r="190">
          <cell r="A190" t="str">
            <v>A170000236</v>
          </cell>
          <cell r="B190">
            <v>0</v>
          </cell>
          <cell r="C190" t="str">
            <v>A170</v>
          </cell>
        </row>
        <row r="191">
          <cell r="A191" t="str">
            <v>A170000246</v>
          </cell>
          <cell r="B191">
            <v>2000</v>
          </cell>
          <cell r="C191" t="str">
            <v>A170</v>
          </cell>
        </row>
        <row r="192">
          <cell r="A192" t="str">
            <v>A170000256</v>
          </cell>
          <cell r="B192">
            <v>0</v>
          </cell>
          <cell r="C192" t="str">
            <v>A170</v>
          </cell>
        </row>
        <row r="193">
          <cell r="A193" t="str">
            <v>A170000266</v>
          </cell>
          <cell r="B193">
            <v>0</v>
          </cell>
          <cell r="C193" t="str">
            <v>A170</v>
          </cell>
        </row>
        <row r="194">
          <cell r="A194" t="str">
            <v>A170000276</v>
          </cell>
          <cell r="B194">
            <v>0</v>
          </cell>
          <cell r="C194" t="str">
            <v>A170</v>
          </cell>
        </row>
        <row r="195">
          <cell r="A195" t="str">
            <v>A170000286</v>
          </cell>
          <cell r="B195">
            <v>1000</v>
          </cell>
          <cell r="C195" t="str">
            <v>A170</v>
          </cell>
        </row>
        <row r="196">
          <cell r="A196" t="str">
            <v>A170000306</v>
          </cell>
          <cell r="B196">
            <v>5000</v>
          </cell>
          <cell r="C196" t="str">
            <v>A170</v>
          </cell>
        </row>
        <row r="197">
          <cell r="A197" t="str">
            <v>A170000316</v>
          </cell>
          <cell r="B197">
            <v>1000</v>
          </cell>
          <cell r="C197" t="str">
            <v>A170</v>
          </cell>
        </row>
        <row r="198">
          <cell r="A198" t="str">
            <v>A170000326</v>
          </cell>
          <cell r="B198">
            <v>500</v>
          </cell>
          <cell r="C198" t="str">
            <v>A170</v>
          </cell>
        </row>
        <row r="199">
          <cell r="A199" t="str">
            <v>A170020236</v>
          </cell>
          <cell r="B199">
            <v>6000</v>
          </cell>
          <cell r="C199" t="str">
            <v>A170</v>
          </cell>
        </row>
        <row r="200">
          <cell r="A200" t="str">
            <v>A170020376</v>
          </cell>
          <cell r="B200">
            <v>4000</v>
          </cell>
          <cell r="C200" t="str">
            <v>A170</v>
          </cell>
        </row>
        <row r="201">
          <cell r="A201" t="str">
            <v>A170025246</v>
          </cell>
          <cell r="B201">
            <v>1700</v>
          </cell>
          <cell r="C201" t="str">
            <v>A170</v>
          </cell>
        </row>
        <row r="202">
          <cell r="A202" t="str">
            <v>A170025286</v>
          </cell>
          <cell r="B202">
            <v>24700</v>
          </cell>
          <cell r="C202" t="str">
            <v>A170</v>
          </cell>
        </row>
        <row r="203">
          <cell r="A203" t="str">
            <v>A170025516</v>
          </cell>
          <cell r="B203">
            <v>6200</v>
          </cell>
          <cell r="C203" t="str">
            <v>A170</v>
          </cell>
        </row>
        <row r="204">
          <cell r="A204" t="str">
            <v>A170026016</v>
          </cell>
          <cell r="B204">
            <v>12950</v>
          </cell>
          <cell r="C204" t="str">
            <v>A170</v>
          </cell>
        </row>
        <row r="205">
          <cell r="A205" t="str">
            <v>A170026026</v>
          </cell>
          <cell r="B205">
            <v>21000</v>
          </cell>
          <cell r="C205" t="str">
            <v>A170</v>
          </cell>
        </row>
        <row r="206">
          <cell r="A206" t="str">
            <v>A170026036</v>
          </cell>
          <cell r="B206">
            <v>3300</v>
          </cell>
          <cell r="C206" t="str">
            <v>A170</v>
          </cell>
        </row>
        <row r="207">
          <cell r="A207" t="str">
            <v>A170056026</v>
          </cell>
          <cell r="B207">
            <v>3000</v>
          </cell>
          <cell r="C207" t="str">
            <v>A170</v>
          </cell>
        </row>
        <row r="208">
          <cell r="A208" t="str">
            <v>A170085516</v>
          </cell>
          <cell r="B208">
            <v>4000</v>
          </cell>
          <cell r="C208" t="str">
            <v>A170</v>
          </cell>
        </row>
        <row r="209">
          <cell r="A209" t="str">
            <v>A170086016</v>
          </cell>
          <cell r="B209">
            <v>0</v>
          </cell>
          <cell r="C209" t="str">
            <v>A170</v>
          </cell>
        </row>
        <row r="210">
          <cell r="A210" t="str">
            <v>A170086026</v>
          </cell>
          <cell r="B210">
            <v>14800</v>
          </cell>
          <cell r="C210" t="str">
            <v>A170</v>
          </cell>
        </row>
        <row r="211">
          <cell r="A211" t="str">
            <v>A170086116</v>
          </cell>
          <cell r="B211">
            <v>9500</v>
          </cell>
          <cell r="C211" t="str">
            <v>A170</v>
          </cell>
        </row>
        <row r="212">
          <cell r="A212" t="str">
            <v>A170086126</v>
          </cell>
          <cell r="B212">
            <v>72800</v>
          </cell>
          <cell r="C212" t="str">
            <v>A170</v>
          </cell>
        </row>
        <row r="213">
          <cell r="A213" t="str">
            <v>A170086136</v>
          </cell>
          <cell r="B213">
            <v>3000</v>
          </cell>
          <cell r="C213" t="str">
            <v>A170</v>
          </cell>
        </row>
        <row r="214">
          <cell r="A214" t="str">
            <v>A170088086</v>
          </cell>
          <cell r="B214">
            <v>16100</v>
          </cell>
          <cell r="C214" t="str">
            <v>A170</v>
          </cell>
        </row>
        <row r="215">
          <cell r="A215" t="str">
            <v>A170088476</v>
          </cell>
          <cell r="B215">
            <v>2100</v>
          </cell>
          <cell r="C215" t="str">
            <v>A170</v>
          </cell>
        </row>
        <row r="216">
          <cell r="A216" t="str">
            <v>A170099006</v>
          </cell>
          <cell r="B216">
            <v>-55000</v>
          </cell>
          <cell r="C216" t="str">
            <v>A170</v>
          </cell>
        </row>
        <row r="217">
          <cell r="A217" t="str">
            <v>A170110036</v>
          </cell>
          <cell r="B217">
            <v>0</v>
          </cell>
          <cell r="C217" t="str">
            <v>A170</v>
          </cell>
        </row>
        <row r="218">
          <cell r="A218" t="str">
            <v>A170110246</v>
          </cell>
          <cell r="B218">
            <v>3000</v>
          </cell>
          <cell r="C218" t="str">
            <v>A170</v>
          </cell>
        </row>
        <row r="219">
          <cell r="A219" t="str">
            <v>A170110256</v>
          </cell>
          <cell r="B219">
            <v>0</v>
          </cell>
          <cell r="C219" t="str">
            <v>A170</v>
          </cell>
        </row>
        <row r="220">
          <cell r="A220" t="str">
            <v>A170110296</v>
          </cell>
          <cell r="B220">
            <v>2000</v>
          </cell>
          <cell r="C220" t="str">
            <v>A170</v>
          </cell>
        </row>
        <row r="221">
          <cell r="A221" t="str">
            <v>A170110306</v>
          </cell>
          <cell r="B221">
            <v>0</v>
          </cell>
          <cell r="C221" t="str">
            <v>A170</v>
          </cell>
        </row>
        <row r="222">
          <cell r="A222" t="str">
            <v>A170110316</v>
          </cell>
          <cell r="B222">
            <v>0</v>
          </cell>
          <cell r="C222" t="str">
            <v>A170</v>
          </cell>
        </row>
        <row r="223">
          <cell r="A223" t="str">
            <v>A170110326</v>
          </cell>
          <cell r="B223">
            <v>0</v>
          </cell>
          <cell r="C223" t="str">
            <v>A170</v>
          </cell>
        </row>
        <row r="224">
          <cell r="A224" t="str">
            <v>A170110336</v>
          </cell>
          <cell r="B224">
            <v>0</v>
          </cell>
          <cell r="C224" t="str">
            <v>A170</v>
          </cell>
        </row>
        <row r="225">
          <cell r="A225" t="str">
            <v>A170110356</v>
          </cell>
          <cell r="B225">
            <v>10350</v>
          </cell>
          <cell r="C225" t="str">
            <v>A170</v>
          </cell>
        </row>
        <row r="226">
          <cell r="A226" t="str">
            <v>A170115036</v>
          </cell>
          <cell r="B226">
            <v>0</v>
          </cell>
          <cell r="C226" t="str">
            <v>A170</v>
          </cell>
        </row>
        <row r="227">
          <cell r="A227" t="str">
            <v>A170115246</v>
          </cell>
          <cell r="B227">
            <v>5000</v>
          </cell>
          <cell r="C227" t="str">
            <v>A170</v>
          </cell>
        </row>
        <row r="228">
          <cell r="A228" t="str">
            <v>A170115306</v>
          </cell>
          <cell r="B228">
            <v>32200</v>
          </cell>
          <cell r="C228" t="str">
            <v>A170</v>
          </cell>
        </row>
        <row r="229">
          <cell r="A229" t="str">
            <v>A170115516</v>
          </cell>
          <cell r="B229">
            <v>3950</v>
          </cell>
          <cell r="C229" t="str">
            <v>A170</v>
          </cell>
        </row>
        <row r="230">
          <cell r="A230" t="str">
            <v>A170116016</v>
          </cell>
          <cell r="B230">
            <v>4700</v>
          </cell>
          <cell r="C230" t="str">
            <v>A170</v>
          </cell>
        </row>
        <row r="231">
          <cell r="A231" t="str">
            <v>A170116026</v>
          </cell>
          <cell r="B231">
            <v>97100</v>
          </cell>
          <cell r="C231" t="str">
            <v>A170</v>
          </cell>
        </row>
        <row r="232">
          <cell r="A232" t="str">
            <v>A170116036</v>
          </cell>
          <cell r="B232">
            <v>6000</v>
          </cell>
          <cell r="C232" t="str">
            <v>A170</v>
          </cell>
        </row>
        <row r="233">
          <cell r="A233" t="str">
            <v>A170118486</v>
          </cell>
          <cell r="B233">
            <v>5000</v>
          </cell>
          <cell r="C233" t="str">
            <v>A170</v>
          </cell>
        </row>
        <row r="234">
          <cell r="A234" t="str">
            <v>A170135516</v>
          </cell>
          <cell r="B234">
            <v>0</v>
          </cell>
          <cell r="C234" t="str">
            <v>A170</v>
          </cell>
        </row>
        <row r="235">
          <cell r="A235" t="str">
            <v>A170136016</v>
          </cell>
          <cell r="B235">
            <v>2000</v>
          </cell>
          <cell r="C235" t="str">
            <v>A170</v>
          </cell>
        </row>
        <row r="236">
          <cell r="A236" t="str">
            <v>A170136026</v>
          </cell>
          <cell r="B236">
            <v>30000</v>
          </cell>
          <cell r="C236" t="str">
            <v>A170</v>
          </cell>
        </row>
        <row r="237">
          <cell r="A237" t="str">
            <v>A170136036</v>
          </cell>
          <cell r="B237">
            <v>8000</v>
          </cell>
          <cell r="C237" t="str">
            <v>A170</v>
          </cell>
        </row>
        <row r="238">
          <cell r="A238" t="str">
            <v>A170165016</v>
          </cell>
          <cell r="B238">
            <v>8500</v>
          </cell>
          <cell r="C238" t="str">
            <v>A170</v>
          </cell>
        </row>
        <row r="239">
          <cell r="A239" t="str">
            <v>A170165266</v>
          </cell>
          <cell r="B239">
            <v>16650</v>
          </cell>
          <cell r="C239" t="str">
            <v>A170</v>
          </cell>
        </row>
        <row r="240">
          <cell r="A240" t="str">
            <v>A170165336</v>
          </cell>
          <cell r="B240">
            <v>6350</v>
          </cell>
          <cell r="C240" t="str">
            <v>A170</v>
          </cell>
        </row>
        <row r="241">
          <cell r="A241" t="str">
            <v>A170165516</v>
          </cell>
          <cell r="B241">
            <v>1650</v>
          </cell>
          <cell r="C241" t="str">
            <v>A170</v>
          </cell>
        </row>
        <row r="242">
          <cell r="A242" t="str">
            <v>A170166016</v>
          </cell>
          <cell r="B242">
            <v>2150</v>
          </cell>
          <cell r="C242" t="str">
            <v>A170</v>
          </cell>
        </row>
        <row r="243">
          <cell r="A243" t="str">
            <v>A170166026</v>
          </cell>
          <cell r="B243">
            <v>29850</v>
          </cell>
          <cell r="C243" t="str">
            <v>A170</v>
          </cell>
        </row>
        <row r="244">
          <cell r="A244" t="str">
            <v>A170166036</v>
          </cell>
          <cell r="B244">
            <v>300</v>
          </cell>
          <cell r="C244" t="str">
            <v>A170</v>
          </cell>
        </row>
        <row r="245">
          <cell r="A245" t="str">
            <v>A170168166</v>
          </cell>
          <cell r="B245">
            <v>0</v>
          </cell>
          <cell r="C245" t="str">
            <v>A170</v>
          </cell>
        </row>
        <row r="246">
          <cell r="A246" t="str">
            <v>A170226026</v>
          </cell>
          <cell r="B246">
            <v>3100</v>
          </cell>
          <cell r="C246" t="str">
            <v>A170</v>
          </cell>
        </row>
        <row r="247">
          <cell r="A247" t="str">
            <v>A170245146</v>
          </cell>
          <cell r="B247">
            <v>0</v>
          </cell>
          <cell r="C247" t="str">
            <v>A170</v>
          </cell>
        </row>
        <row r="248">
          <cell r="A248" t="str">
            <v>A170245516</v>
          </cell>
          <cell r="B248">
            <v>0</v>
          </cell>
          <cell r="C248" t="str">
            <v>A170</v>
          </cell>
        </row>
        <row r="249">
          <cell r="A249" t="str">
            <v>A170246016</v>
          </cell>
          <cell r="B249">
            <v>0</v>
          </cell>
          <cell r="C249" t="str">
            <v>A170</v>
          </cell>
        </row>
        <row r="250">
          <cell r="A250" t="str">
            <v>A170246026</v>
          </cell>
          <cell r="B250">
            <v>20000</v>
          </cell>
          <cell r="C250" t="str">
            <v>A170</v>
          </cell>
        </row>
        <row r="251">
          <cell r="A251" t="str">
            <v>A170248246</v>
          </cell>
          <cell r="B251">
            <v>0</v>
          </cell>
          <cell r="C251" t="str">
            <v>A170</v>
          </cell>
        </row>
        <row r="252">
          <cell r="A252" t="str">
            <v>A170290216</v>
          </cell>
          <cell r="B252">
            <v>0</v>
          </cell>
          <cell r="C252" t="str">
            <v>A170</v>
          </cell>
        </row>
        <row r="253">
          <cell r="A253" t="str">
            <v>A170296026</v>
          </cell>
          <cell r="B253">
            <v>0</v>
          </cell>
          <cell r="C253" t="str">
            <v>A170</v>
          </cell>
        </row>
        <row r="254">
          <cell r="A254" t="str">
            <v>A170300066</v>
          </cell>
          <cell r="B254">
            <v>0</v>
          </cell>
          <cell r="C254" t="str">
            <v>A170</v>
          </cell>
        </row>
        <row r="255">
          <cell r="A255" t="str">
            <v>A170300106</v>
          </cell>
          <cell r="B255">
            <v>0</v>
          </cell>
          <cell r="C255" t="str">
            <v>A170</v>
          </cell>
        </row>
        <row r="256">
          <cell r="A256" t="str">
            <v>A170300166</v>
          </cell>
          <cell r="B256">
            <v>0</v>
          </cell>
          <cell r="C256" t="str">
            <v>A170</v>
          </cell>
        </row>
        <row r="257">
          <cell r="A257" t="str">
            <v>A170300266</v>
          </cell>
          <cell r="B257">
            <v>0</v>
          </cell>
          <cell r="C257" t="str">
            <v>A170</v>
          </cell>
        </row>
        <row r="258">
          <cell r="A258" t="str">
            <v>A170300286</v>
          </cell>
          <cell r="B258">
            <v>0</v>
          </cell>
          <cell r="C258" t="str">
            <v>A170</v>
          </cell>
        </row>
        <row r="259">
          <cell r="A259" t="str">
            <v>A170305056</v>
          </cell>
          <cell r="B259">
            <v>0</v>
          </cell>
          <cell r="C259" t="str">
            <v>A170</v>
          </cell>
        </row>
        <row r="260">
          <cell r="A260" t="str">
            <v>A170305106</v>
          </cell>
          <cell r="B260">
            <v>67250</v>
          </cell>
          <cell r="C260" t="str">
            <v>A170</v>
          </cell>
        </row>
        <row r="261">
          <cell r="A261" t="str">
            <v>A170305246</v>
          </cell>
          <cell r="B261">
            <v>1800</v>
          </cell>
          <cell r="C261" t="str">
            <v>A170</v>
          </cell>
        </row>
        <row r="262">
          <cell r="A262" t="str">
            <v>A170305516</v>
          </cell>
          <cell r="B262">
            <v>700</v>
          </cell>
          <cell r="C262" t="str">
            <v>A170</v>
          </cell>
        </row>
        <row r="263">
          <cell r="A263" t="str">
            <v>A170306016</v>
          </cell>
          <cell r="B263">
            <v>2000</v>
          </cell>
          <cell r="C263" t="str">
            <v>A170</v>
          </cell>
        </row>
        <row r="264">
          <cell r="A264" t="str">
            <v>A170306026</v>
          </cell>
          <cell r="B264">
            <v>8850</v>
          </cell>
          <cell r="C264" t="str">
            <v>A170</v>
          </cell>
        </row>
        <row r="265">
          <cell r="A265" t="str">
            <v>A170306036</v>
          </cell>
          <cell r="B265">
            <v>2500</v>
          </cell>
          <cell r="C265" t="str">
            <v>A170</v>
          </cell>
        </row>
        <row r="266">
          <cell r="A266" t="str">
            <v>A170308306</v>
          </cell>
          <cell r="B266">
            <v>0</v>
          </cell>
          <cell r="C266" t="str">
            <v>A170</v>
          </cell>
        </row>
        <row r="267">
          <cell r="A267" t="str">
            <v>A170310096</v>
          </cell>
          <cell r="B267">
            <v>0</v>
          </cell>
          <cell r="C267" t="str">
            <v>A170</v>
          </cell>
        </row>
        <row r="268">
          <cell r="A268" t="str">
            <v>A170310226</v>
          </cell>
          <cell r="B268">
            <v>21800</v>
          </cell>
          <cell r="C268" t="str">
            <v>A170</v>
          </cell>
        </row>
        <row r="269">
          <cell r="A269" t="str">
            <v>A170310346</v>
          </cell>
          <cell r="B269">
            <v>6000</v>
          </cell>
          <cell r="C269" t="str">
            <v>A170</v>
          </cell>
        </row>
        <row r="270">
          <cell r="A270" t="str">
            <v>A170310356</v>
          </cell>
          <cell r="B270">
            <v>3500</v>
          </cell>
          <cell r="C270" t="str">
            <v>A170</v>
          </cell>
        </row>
        <row r="271">
          <cell r="A271" t="str">
            <v>A170315156</v>
          </cell>
          <cell r="B271">
            <v>9600</v>
          </cell>
          <cell r="C271" t="str">
            <v>A170</v>
          </cell>
        </row>
        <row r="272">
          <cell r="A272" t="str">
            <v>A170315246</v>
          </cell>
          <cell r="B272">
            <v>3900</v>
          </cell>
          <cell r="C272" t="str">
            <v>A170</v>
          </cell>
        </row>
        <row r="273">
          <cell r="A273" t="str">
            <v>A170315356</v>
          </cell>
          <cell r="B273">
            <v>11000</v>
          </cell>
          <cell r="C273" t="str">
            <v>A170</v>
          </cell>
        </row>
        <row r="274">
          <cell r="A274" t="str">
            <v>A170315516</v>
          </cell>
          <cell r="B274">
            <v>1050</v>
          </cell>
          <cell r="C274" t="str">
            <v>A170</v>
          </cell>
        </row>
        <row r="275">
          <cell r="A275" t="str">
            <v>A170316016</v>
          </cell>
          <cell r="B275">
            <v>6000</v>
          </cell>
          <cell r="C275" t="str">
            <v>A170</v>
          </cell>
        </row>
        <row r="276">
          <cell r="A276" t="str">
            <v>A170316026</v>
          </cell>
          <cell r="B276">
            <v>22050</v>
          </cell>
          <cell r="C276" t="str">
            <v>A170</v>
          </cell>
        </row>
        <row r="277">
          <cell r="A277" t="str">
            <v>A170316036</v>
          </cell>
          <cell r="B277">
            <v>1500</v>
          </cell>
          <cell r="C277" t="str">
            <v>A170</v>
          </cell>
        </row>
        <row r="278">
          <cell r="A278" t="str">
            <v>A170320366</v>
          </cell>
          <cell r="B278">
            <v>0</v>
          </cell>
          <cell r="C278" t="str">
            <v>A170</v>
          </cell>
        </row>
        <row r="279">
          <cell r="A279" t="str">
            <v>A170325366</v>
          </cell>
          <cell r="B279">
            <v>11000</v>
          </cell>
          <cell r="C279" t="str">
            <v>A170</v>
          </cell>
        </row>
        <row r="280">
          <cell r="A280" t="str">
            <v>A170325376</v>
          </cell>
          <cell r="B280">
            <v>2800</v>
          </cell>
          <cell r="C280" t="str">
            <v>A170</v>
          </cell>
        </row>
        <row r="281">
          <cell r="A281" t="str">
            <v>A170325516</v>
          </cell>
          <cell r="B281">
            <v>300</v>
          </cell>
          <cell r="C281" t="str">
            <v>A170</v>
          </cell>
        </row>
        <row r="282">
          <cell r="A282" t="str">
            <v>A170326026</v>
          </cell>
          <cell r="B282">
            <v>2200</v>
          </cell>
          <cell r="C282" t="str">
            <v>A170</v>
          </cell>
        </row>
        <row r="283">
          <cell r="A283" t="str">
            <v>A170335516</v>
          </cell>
          <cell r="B283">
            <v>0</v>
          </cell>
          <cell r="C283" t="str">
            <v>A170</v>
          </cell>
        </row>
        <row r="284">
          <cell r="A284" t="str">
            <v>A170336026</v>
          </cell>
          <cell r="B284">
            <v>0</v>
          </cell>
          <cell r="C284" t="str">
            <v>A170</v>
          </cell>
        </row>
        <row r="285">
          <cell r="A285" t="str">
            <v>A170999996</v>
          </cell>
          <cell r="B285">
            <v>0</v>
          </cell>
          <cell r="C285" t="str">
            <v>A170</v>
          </cell>
        </row>
        <row r="286">
          <cell r="A286" t="str">
            <v>A171000056</v>
          </cell>
          <cell r="B286">
            <v>0</v>
          </cell>
          <cell r="C286" t="str">
            <v>A171</v>
          </cell>
        </row>
        <row r="287">
          <cell r="A287" t="str">
            <v>A171000156</v>
          </cell>
          <cell r="B287">
            <v>1500</v>
          </cell>
          <cell r="C287" t="str">
            <v>A171</v>
          </cell>
        </row>
        <row r="288">
          <cell r="A288" t="str">
            <v>A171000206</v>
          </cell>
          <cell r="B288">
            <v>40134</v>
          </cell>
          <cell r="C288" t="str">
            <v>A171</v>
          </cell>
        </row>
        <row r="289">
          <cell r="A289" t="str">
            <v>A171027016</v>
          </cell>
          <cell r="B289">
            <v>2200</v>
          </cell>
          <cell r="C289" t="str">
            <v>A171</v>
          </cell>
        </row>
        <row r="290">
          <cell r="A290" t="str">
            <v>A171027026</v>
          </cell>
          <cell r="B290">
            <v>4000</v>
          </cell>
          <cell r="C290" t="str">
            <v>A171</v>
          </cell>
        </row>
        <row r="291">
          <cell r="A291" t="str">
            <v>A171087906</v>
          </cell>
          <cell r="B291">
            <v>15000</v>
          </cell>
          <cell r="C291" t="str">
            <v>A171</v>
          </cell>
        </row>
        <row r="292">
          <cell r="A292" t="str">
            <v>A171117026</v>
          </cell>
          <cell r="B292">
            <v>0</v>
          </cell>
          <cell r="C292" t="str">
            <v>A171</v>
          </cell>
        </row>
        <row r="293">
          <cell r="A293" t="str">
            <v>A171165226</v>
          </cell>
          <cell r="B293">
            <v>3000</v>
          </cell>
          <cell r="C293" t="str">
            <v>A171</v>
          </cell>
        </row>
        <row r="294">
          <cell r="A294" t="str">
            <v>A171165296</v>
          </cell>
          <cell r="B294">
            <v>10000</v>
          </cell>
          <cell r="C294" t="str">
            <v>A171</v>
          </cell>
        </row>
        <row r="295">
          <cell r="A295" t="str">
            <v>A171167116</v>
          </cell>
          <cell r="B295">
            <v>3000</v>
          </cell>
          <cell r="C295" t="str">
            <v>A171</v>
          </cell>
        </row>
        <row r="296">
          <cell r="A296" t="str">
            <v>A171167126</v>
          </cell>
          <cell r="B296">
            <v>14850</v>
          </cell>
          <cell r="C296" t="str">
            <v>A171</v>
          </cell>
        </row>
        <row r="297">
          <cell r="A297" t="str">
            <v>A171167136</v>
          </cell>
          <cell r="B297">
            <v>1800</v>
          </cell>
          <cell r="C297" t="str">
            <v>A171</v>
          </cell>
        </row>
        <row r="298">
          <cell r="A298" t="str">
            <v>A171168666</v>
          </cell>
          <cell r="B298">
            <v>4300</v>
          </cell>
          <cell r="C298" t="str">
            <v>A171</v>
          </cell>
        </row>
        <row r="299">
          <cell r="A299" t="str">
            <v>A171177026</v>
          </cell>
          <cell r="B299">
            <v>20000</v>
          </cell>
          <cell r="C299" t="str">
            <v>A171</v>
          </cell>
        </row>
        <row r="300">
          <cell r="A300" t="str">
            <v>A171245146</v>
          </cell>
          <cell r="B300">
            <v>3500</v>
          </cell>
          <cell r="C300" t="str">
            <v>A171</v>
          </cell>
        </row>
        <row r="301">
          <cell r="A301" t="str">
            <v>A171248466</v>
          </cell>
          <cell r="B301">
            <v>2100</v>
          </cell>
          <cell r="C301" t="str">
            <v>A171</v>
          </cell>
        </row>
        <row r="302">
          <cell r="A302" t="str">
            <v>A171248496</v>
          </cell>
          <cell r="B302">
            <v>2100</v>
          </cell>
          <cell r="C302" t="str">
            <v>A171</v>
          </cell>
        </row>
        <row r="303">
          <cell r="A303" t="str">
            <v>A171307016</v>
          </cell>
          <cell r="B303">
            <v>600</v>
          </cell>
          <cell r="C303" t="str">
            <v>A171</v>
          </cell>
        </row>
        <row r="304">
          <cell r="A304" t="str">
            <v>A171307026</v>
          </cell>
          <cell r="B304">
            <v>2100</v>
          </cell>
          <cell r="C304" t="str">
            <v>A171</v>
          </cell>
        </row>
        <row r="305">
          <cell r="A305" t="str">
            <v>A171307306</v>
          </cell>
          <cell r="B305">
            <v>1251</v>
          </cell>
          <cell r="C305" t="str">
            <v>A171</v>
          </cell>
        </row>
        <row r="306">
          <cell r="A306" t="str">
            <v>A171325346</v>
          </cell>
          <cell r="B306">
            <v>0</v>
          </cell>
          <cell r="C306" t="str">
            <v>A171</v>
          </cell>
        </row>
        <row r="307">
          <cell r="A307" t="str">
            <v>A180000016</v>
          </cell>
          <cell r="B307">
            <v>11540</v>
          </cell>
          <cell r="C307" t="str">
            <v>A180</v>
          </cell>
        </row>
        <row r="308">
          <cell r="A308" t="str">
            <v>A180000026</v>
          </cell>
          <cell r="B308">
            <v>11920</v>
          </cell>
          <cell r="C308" t="str">
            <v>A180</v>
          </cell>
        </row>
        <row r="309">
          <cell r="A309" t="str">
            <v>A180000046</v>
          </cell>
          <cell r="B309">
            <v>500</v>
          </cell>
          <cell r="C309" t="str">
            <v>A180</v>
          </cell>
        </row>
        <row r="310">
          <cell r="A310" t="str">
            <v>A180000047</v>
          </cell>
          <cell r="B310">
            <v>-500</v>
          </cell>
          <cell r="C310" t="str">
            <v>A180</v>
          </cell>
        </row>
        <row r="311">
          <cell r="A311" t="str">
            <v>A180000056</v>
          </cell>
          <cell r="B311">
            <v>2100</v>
          </cell>
          <cell r="C311" t="str">
            <v>A180</v>
          </cell>
        </row>
        <row r="312">
          <cell r="A312" t="str">
            <v>A180000057</v>
          </cell>
          <cell r="B312">
            <v>-2100</v>
          </cell>
          <cell r="C312" t="str">
            <v>A180</v>
          </cell>
        </row>
        <row r="313">
          <cell r="A313" t="str">
            <v>A180000066</v>
          </cell>
          <cell r="B313">
            <v>10460</v>
          </cell>
          <cell r="C313" t="str">
            <v>A180</v>
          </cell>
        </row>
        <row r="314">
          <cell r="A314" t="str">
            <v>A180000067</v>
          </cell>
          <cell r="B314">
            <v>-8600</v>
          </cell>
          <cell r="C314" t="str">
            <v>A180</v>
          </cell>
        </row>
        <row r="315">
          <cell r="A315" t="str">
            <v>A180000076</v>
          </cell>
          <cell r="B315">
            <v>2650</v>
          </cell>
          <cell r="C315" t="str">
            <v>A180</v>
          </cell>
        </row>
        <row r="316">
          <cell r="A316" t="str">
            <v>A180000077</v>
          </cell>
          <cell r="B316">
            <v>-2650</v>
          </cell>
          <cell r="C316" t="str">
            <v>A180</v>
          </cell>
        </row>
        <row r="317">
          <cell r="A317" t="str">
            <v>A180000086</v>
          </cell>
          <cell r="B317">
            <v>2000</v>
          </cell>
          <cell r="C317" t="str">
            <v>A180</v>
          </cell>
        </row>
        <row r="318">
          <cell r="A318" t="str">
            <v>A180000087</v>
          </cell>
          <cell r="B318">
            <v>-2000</v>
          </cell>
          <cell r="C318" t="str">
            <v>A180</v>
          </cell>
        </row>
        <row r="319">
          <cell r="A319" t="str">
            <v>A180000096</v>
          </cell>
          <cell r="B319">
            <v>1150</v>
          </cell>
          <cell r="C319" t="str">
            <v>A180</v>
          </cell>
        </row>
        <row r="320">
          <cell r="A320" t="str">
            <v>A180000097</v>
          </cell>
          <cell r="B320">
            <v>-1150</v>
          </cell>
          <cell r="C320" t="str">
            <v>A180</v>
          </cell>
        </row>
        <row r="321">
          <cell r="A321" t="str">
            <v>A180000106</v>
          </cell>
          <cell r="B321">
            <v>200</v>
          </cell>
          <cell r="C321" t="str">
            <v>A180</v>
          </cell>
        </row>
        <row r="322">
          <cell r="A322" t="str">
            <v>A180000107</v>
          </cell>
          <cell r="B322">
            <v>-200</v>
          </cell>
          <cell r="C322" t="str">
            <v>A180</v>
          </cell>
        </row>
        <row r="323">
          <cell r="A323" t="str">
            <v>A180000117</v>
          </cell>
          <cell r="B323">
            <v>-1860</v>
          </cell>
          <cell r="C323" t="str">
            <v>A180</v>
          </cell>
        </row>
        <row r="324">
          <cell r="A324" t="str">
            <v>A180000127</v>
          </cell>
          <cell r="B324">
            <v>0</v>
          </cell>
          <cell r="C324" t="str">
            <v>A180</v>
          </cell>
        </row>
        <row r="325">
          <cell r="A325" t="str">
            <v>A300000116</v>
          </cell>
          <cell r="B325">
            <v>0</v>
          </cell>
          <cell r="C325" t="str">
            <v>A300</v>
          </cell>
        </row>
        <row r="326">
          <cell r="A326" t="str">
            <v>A300000126</v>
          </cell>
          <cell r="B326">
            <v>0</v>
          </cell>
          <cell r="C326" t="str">
            <v>A300</v>
          </cell>
        </row>
        <row r="327">
          <cell r="A327" t="str">
            <v>A300000136</v>
          </cell>
          <cell r="B327">
            <v>4500</v>
          </cell>
          <cell r="C327" t="str">
            <v>A300</v>
          </cell>
        </row>
        <row r="328">
          <cell r="A328" t="str">
            <v>A300000137</v>
          </cell>
          <cell r="B328">
            <v>-5500</v>
          </cell>
          <cell r="C328" t="str">
            <v>A300</v>
          </cell>
        </row>
        <row r="329">
          <cell r="A329" t="str">
            <v>A300000146</v>
          </cell>
          <cell r="B329">
            <v>0</v>
          </cell>
          <cell r="C329" t="str">
            <v>A300</v>
          </cell>
        </row>
        <row r="330">
          <cell r="A330" t="str">
            <v>A300000156</v>
          </cell>
          <cell r="B330">
            <v>0</v>
          </cell>
          <cell r="C330" t="str">
            <v>A300</v>
          </cell>
        </row>
        <row r="331">
          <cell r="A331" t="str">
            <v>A310000156</v>
          </cell>
          <cell r="B331">
            <v>300</v>
          </cell>
          <cell r="C331" t="str">
            <v>A310</v>
          </cell>
        </row>
        <row r="332">
          <cell r="A332" t="str">
            <v>A310000166</v>
          </cell>
          <cell r="B332">
            <v>1000</v>
          </cell>
          <cell r="C332" t="str">
            <v>A310</v>
          </cell>
        </row>
        <row r="333">
          <cell r="A333" t="str">
            <v>A310000176</v>
          </cell>
          <cell r="B333">
            <v>2500</v>
          </cell>
          <cell r="C333" t="str">
            <v>A310</v>
          </cell>
        </row>
        <row r="334">
          <cell r="A334" t="str">
            <v>A310000186</v>
          </cell>
          <cell r="B334">
            <v>500</v>
          </cell>
          <cell r="C334" t="str">
            <v>A310</v>
          </cell>
        </row>
        <row r="335">
          <cell r="A335" t="str">
            <v>A310000196</v>
          </cell>
          <cell r="B335">
            <v>500</v>
          </cell>
          <cell r="C335" t="str">
            <v>A310</v>
          </cell>
        </row>
        <row r="336">
          <cell r="A336" t="str">
            <v>A310000206</v>
          </cell>
          <cell r="B336">
            <v>1000</v>
          </cell>
          <cell r="C336" t="str">
            <v>A310</v>
          </cell>
        </row>
        <row r="337">
          <cell r="A337" t="str">
            <v>A310000216</v>
          </cell>
          <cell r="B337">
            <v>100</v>
          </cell>
          <cell r="C337" t="str">
            <v>A310</v>
          </cell>
        </row>
        <row r="338">
          <cell r="A338" t="str">
            <v>A310000226</v>
          </cell>
          <cell r="B338">
            <v>500</v>
          </cell>
          <cell r="C338" t="str">
            <v>A310</v>
          </cell>
        </row>
        <row r="339">
          <cell r="A339" t="str">
            <v>A310000236</v>
          </cell>
          <cell r="B339">
            <v>100</v>
          </cell>
          <cell r="C339" t="str">
            <v>A310</v>
          </cell>
        </row>
        <row r="340">
          <cell r="A340" t="str">
            <v>A320000206</v>
          </cell>
          <cell r="B340">
            <v>11500</v>
          </cell>
          <cell r="C340" t="str">
            <v>A320</v>
          </cell>
        </row>
        <row r="341">
          <cell r="A341" t="str">
            <v>A320000207</v>
          </cell>
          <cell r="B341">
            <v>-9000</v>
          </cell>
          <cell r="C341" t="str">
            <v>A320</v>
          </cell>
        </row>
        <row r="342">
          <cell r="A342" t="str">
            <v>A320000216</v>
          </cell>
          <cell r="B342">
            <v>300</v>
          </cell>
          <cell r="C342" t="str">
            <v>A320</v>
          </cell>
        </row>
        <row r="343">
          <cell r="A343" t="str">
            <v>A320000226</v>
          </cell>
          <cell r="B343">
            <v>5000</v>
          </cell>
          <cell r="C343" t="str">
            <v>A320</v>
          </cell>
        </row>
        <row r="344">
          <cell r="A344" t="str">
            <v>A320000227</v>
          </cell>
          <cell r="B344">
            <v>-5000</v>
          </cell>
          <cell r="C344" t="str">
            <v>A320</v>
          </cell>
        </row>
        <row r="345">
          <cell r="A345" t="str">
            <v>A320000236</v>
          </cell>
          <cell r="B345">
            <v>0</v>
          </cell>
          <cell r="C345" t="str">
            <v>A320</v>
          </cell>
        </row>
        <row r="346">
          <cell r="A346" t="str">
            <v>A320000237</v>
          </cell>
          <cell r="B346">
            <v>0</v>
          </cell>
          <cell r="C346" t="str">
            <v>A320</v>
          </cell>
        </row>
        <row r="347">
          <cell r="A347" t="str">
            <v>A320000246</v>
          </cell>
          <cell r="B347">
            <v>250</v>
          </cell>
          <cell r="C347" t="str">
            <v>A320</v>
          </cell>
        </row>
        <row r="348">
          <cell r="A348" t="str">
            <v>A320000256</v>
          </cell>
          <cell r="B348">
            <v>0</v>
          </cell>
          <cell r="C348" t="str">
            <v>A320</v>
          </cell>
        </row>
        <row r="349">
          <cell r="A349" t="str">
            <v>A320000296</v>
          </cell>
          <cell r="B349">
            <v>500</v>
          </cell>
          <cell r="C349" t="str">
            <v>A320</v>
          </cell>
        </row>
        <row r="350">
          <cell r="A350" t="str">
            <v>A320000306</v>
          </cell>
          <cell r="B350">
            <v>2000</v>
          </cell>
          <cell r="C350" t="str">
            <v>A320</v>
          </cell>
        </row>
        <row r="351">
          <cell r="A351" t="str">
            <v>A330000206</v>
          </cell>
          <cell r="B351">
            <v>150</v>
          </cell>
          <cell r="C351" t="str">
            <v>A330</v>
          </cell>
        </row>
        <row r="352">
          <cell r="A352" t="str">
            <v>A330000216</v>
          </cell>
          <cell r="B352">
            <v>850</v>
          </cell>
          <cell r="C352" t="str">
            <v>A330</v>
          </cell>
        </row>
        <row r="353">
          <cell r="A353" t="str">
            <v>A330000217</v>
          </cell>
          <cell r="B353">
            <v>-2500</v>
          </cell>
          <cell r="C353" t="str">
            <v>A330</v>
          </cell>
        </row>
        <row r="354">
          <cell r="A354" t="str">
            <v>A330000226</v>
          </cell>
          <cell r="B354">
            <v>16500</v>
          </cell>
          <cell r="C354" t="str">
            <v>A330</v>
          </cell>
        </row>
        <row r="355">
          <cell r="A355" t="str">
            <v>A330000227</v>
          </cell>
          <cell r="B355">
            <v>-17500</v>
          </cell>
          <cell r="C355" t="str">
            <v>A330</v>
          </cell>
        </row>
        <row r="356">
          <cell r="A356" t="str">
            <v>A330000236</v>
          </cell>
          <cell r="B356">
            <v>6500</v>
          </cell>
          <cell r="C356" t="str">
            <v>A330</v>
          </cell>
        </row>
        <row r="357">
          <cell r="A357" t="str">
            <v>A330000237</v>
          </cell>
          <cell r="B357">
            <v>-6500</v>
          </cell>
          <cell r="C357" t="str">
            <v>A330</v>
          </cell>
        </row>
        <row r="358">
          <cell r="A358" t="str">
            <v>A330000246</v>
          </cell>
          <cell r="B358">
            <v>300</v>
          </cell>
          <cell r="C358" t="str">
            <v>A330</v>
          </cell>
        </row>
        <row r="359">
          <cell r="A359" t="str">
            <v>A330000247</v>
          </cell>
          <cell r="B359">
            <v>-200</v>
          </cell>
          <cell r="C359" t="str">
            <v>A330</v>
          </cell>
        </row>
        <row r="360">
          <cell r="A360" t="str">
            <v>A330000256</v>
          </cell>
          <cell r="B360">
            <v>200</v>
          </cell>
          <cell r="C360" t="str">
            <v>A330</v>
          </cell>
        </row>
        <row r="361">
          <cell r="A361" t="str">
            <v>A330000257</v>
          </cell>
          <cell r="B361">
            <v>-200</v>
          </cell>
          <cell r="C361" t="str">
            <v>A330</v>
          </cell>
        </row>
        <row r="362">
          <cell r="A362" t="str">
            <v>A330000266</v>
          </cell>
          <cell r="B362">
            <v>200</v>
          </cell>
          <cell r="C362" t="str">
            <v>A330</v>
          </cell>
        </row>
        <row r="363">
          <cell r="A363" t="str">
            <v>A330000267</v>
          </cell>
          <cell r="B363">
            <v>-200</v>
          </cell>
          <cell r="C363" t="str">
            <v>A330</v>
          </cell>
        </row>
        <row r="364">
          <cell r="A364" t="str">
            <v>A330000276</v>
          </cell>
          <cell r="B364">
            <v>2000</v>
          </cell>
          <cell r="C364" t="str">
            <v>A330</v>
          </cell>
        </row>
        <row r="365">
          <cell r="A365" t="str">
            <v>A330000277</v>
          </cell>
          <cell r="B365">
            <v>-1300</v>
          </cell>
          <cell r="C365" t="str">
            <v>A330</v>
          </cell>
        </row>
        <row r="366">
          <cell r="A366" t="str">
            <v>A330000286</v>
          </cell>
          <cell r="B366">
            <v>500</v>
          </cell>
          <cell r="C366" t="str">
            <v>A330</v>
          </cell>
        </row>
        <row r="367">
          <cell r="A367" t="str">
            <v>A330000287</v>
          </cell>
          <cell r="B367">
            <v>0</v>
          </cell>
          <cell r="C367" t="str">
            <v>A330</v>
          </cell>
        </row>
        <row r="368">
          <cell r="A368" t="str">
            <v>A330000296</v>
          </cell>
          <cell r="B368">
            <v>250</v>
          </cell>
          <cell r="C368" t="str">
            <v>A330</v>
          </cell>
        </row>
        <row r="369">
          <cell r="A369" t="str">
            <v>A330000297</v>
          </cell>
          <cell r="B369">
            <v>-150</v>
          </cell>
          <cell r="C369" t="str">
            <v>A330</v>
          </cell>
        </row>
        <row r="370">
          <cell r="A370" t="str">
            <v>A330000306</v>
          </cell>
          <cell r="B370">
            <v>200</v>
          </cell>
          <cell r="C370" t="str">
            <v>A330</v>
          </cell>
        </row>
        <row r="371">
          <cell r="A371" t="str">
            <v>A330000307</v>
          </cell>
          <cell r="B371">
            <v>-120</v>
          </cell>
          <cell r="C371" t="str">
            <v>A330</v>
          </cell>
        </row>
        <row r="372">
          <cell r="A372" t="str">
            <v>A330000316</v>
          </cell>
          <cell r="B372">
            <v>0</v>
          </cell>
          <cell r="C372" t="str">
            <v>A330</v>
          </cell>
        </row>
        <row r="373">
          <cell r="A373" t="str">
            <v>A330000317</v>
          </cell>
          <cell r="B373">
            <v>-750</v>
          </cell>
          <cell r="C373" t="str">
            <v>A330</v>
          </cell>
        </row>
        <row r="374">
          <cell r="A374" t="str">
            <v>A330000326</v>
          </cell>
          <cell r="B374">
            <v>20000</v>
          </cell>
          <cell r="C374" t="str">
            <v>A330</v>
          </cell>
        </row>
        <row r="375">
          <cell r="A375" t="str">
            <v>A330000327</v>
          </cell>
          <cell r="B375">
            <v>-20000</v>
          </cell>
          <cell r="C375" t="str">
            <v>A330</v>
          </cell>
        </row>
        <row r="376">
          <cell r="A376" t="str">
            <v>A330000346</v>
          </cell>
          <cell r="B376">
            <v>0</v>
          </cell>
          <cell r="C376" t="str">
            <v>A330</v>
          </cell>
        </row>
        <row r="377">
          <cell r="A377" t="str">
            <v>A340000146</v>
          </cell>
          <cell r="B377">
            <v>400</v>
          </cell>
          <cell r="C377" t="str">
            <v>A340</v>
          </cell>
        </row>
        <row r="378">
          <cell r="A378" t="str">
            <v>A340000156</v>
          </cell>
          <cell r="B378">
            <v>500</v>
          </cell>
          <cell r="C378" t="str">
            <v>A340</v>
          </cell>
        </row>
        <row r="379">
          <cell r="A379" t="str">
            <v>A357000216</v>
          </cell>
          <cell r="B379">
            <v>3000</v>
          </cell>
          <cell r="C379" t="str">
            <v>A357</v>
          </cell>
        </row>
        <row r="380">
          <cell r="A380" t="str">
            <v>A357000386</v>
          </cell>
          <cell r="B380">
            <v>11500</v>
          </cell>
          <cell r="C380" t="str">
            <v>A357</v>
          </cell>
        </row>
        <row r="381">
          <cell r="A381" t="str">
            <v>A731003007</v>
          </cell>
          <cell r="B381">
            <v>-64000</v>
          </cell>
          <cell r="C381" t="str">
            <v>A731</v>
          </cell>
        </row>
        <row r="382">
          <cell r="A382" t="str">
            <v>A731103007</v>
          </cell>
          <cell r="B382">
            <v>0</v>
          </cell>
          <cell r="C382" t="str">
            <v>A731</v>
          </cell>
        </row>
        <row r="383">
          <cell r="A383" t="str">
            <v>A737000027</v>
          </cell>
          <cell r="B383">
            <v>-677300</v>
          </cell>
          <cell r="C383" t="str">
            <v>A737</v>
          </cell>
        </row>
        <row r="384">
          <cell r="A384" t="str">
            <v>A737000037</v>
          </cell>
          <cell r="B384">
            <v>-23100</v>
          </cell>
          <cell r="C384" t="str">
            <v>A737</v>
          </cell>
        </row>
        <row r="385">
          <cell r="A385" t="str">
            <v>A737000507</v>
          </cell>
          <cell r="B385">
            <v>-15320</v>
          </cell>
          <cell r="C385" t="str">
            <v>A737</v>
          </cell>
        </row>
        <row r="386">
          <cell r="A386" t="str">
            <v>A737000707</v>
          </cell>
          <cell r="B386">
            <v>-785000</v>
          </cell>
          <cell r="C386" t="str">
            <v>A737</v>
          </cell>
        </row>
        <row r="387">
          <cell r="A387" t="str">
            <v>A737204007</v>
          </cell>
          <cell r="B387">
            <v>0</v>
          </cell>
          <cell r="C387" t="str">
            <v>A737</v>
          </cell>
        </row>
        <row r="388">
          <cell r="A388" t="str">
            <v>A737204017</v>
          </cell>
          <cell r="B388">
            <v>-52000</v>
          </cell>
          <cell r="C388" t="str">
            <v>A737</v>
          </cell>
        </row>
        <row r="389">
          <cell r="A389" t="str">
            <v>A737204047</v>
          </cell>
          <cell r="B389">
            <v>-28275</v>
          </cell>
          <cell r="C389" t="str">
            <v>A737</v>
          </cell>
        </row>
        <row r="390">
          <cell r="A390" t="str">
            <v>A737204077</v>
          </cell>
          <cell r="B390">
            <v>-1900</v>
          </cell>
          <cell r="C390" t="str">
            <v>A737</v>
          </cell>
        </row>
        <row r="391">
          <cell r="A391" t="str">
            <v>A737204087</v>
          </cell>
          <cell r="B391">
            <v>-700</v>
          </cell>
          <cell r="C391" t="str">
            <v>A737</v>
          </cell>
        </row>
        <row r="392">
          <cell r="A392" t="str">
            <v>A737204207</v>
          </cell>
          <cell r="B392">
            <v>0</v>
          </cell>
          <cell r="C392" t="str">
            <v>A737</v>
          </cell>
        </row>
        <row r="393">
          <cell r="A393" t="str">
            <v>A737214107</v>
          </cell>
          <cell r="B393">
            <v>0</v>
          </cell>
          <cell r="C393" t="str">
            <v>A737</v>
          </cell>
        </row>
        <row r="394">
          <cell r="A394" t="str">
            <v>A737214117</v>
          </cell>
          <cell r="B394">
            <v>0</v>
          </cell>
          <cell r="C394" t="str">
            <v>A737</v>
          </cell>
        </row>
        <row r="395">
          <cell r="A395" t="str">
            <v>A737214127</v>
          </cell>
          <cell r="B395">
            <v>0</v>
          </cell>
          <cell r="C395" t="str">
            <v>A737</v>
          </cell>
        </row>
        <row r="396">
          <cell r="A396" t="str">
            <v>A737214137</v>
          </cell>
          <cell r="B396">
            <v>0</v>
          </cell>
          <cell r="C396" t="str">
            <v>A737</v>
          </cell>
        </row>
        <row r="397">
          <cell r="A397" t="str">
            <v>A737214147</v>
          </cell>
          <cell r="B397">
            <v>0</v>
          </cell>
          <cell r="C397" t="str">
            <v>A737</v>
          </cell>
        </row>
        <row r="398">
          <cell r="A398" t="str">
            <v>A743003007</v>
          </cell>
          <cell r="B398">
            <v>0</v>
          </cell>
          <cell r="C398" t="str">
            <v>A743</v>
          </cell>
        </row>
        <row r="399">
          <cell r="A399" t="str">
            <v>A743003087</v>
          </cell>
          <cell r="B399">
            <v>-50000</v>
          </cell>
          <cell r="C399" t="str">
            <v>A743</v>
          </cell>
        </row>
        <row r="400">
          <cell r="A400" t="str">
            <v>A743003097</v>
          </cell>
          <cell r="B400">
            <v>0</v>
          </cell>
          <cell r="C400" t="str">
            <v>A743</v>
          </cell>
        </row>
        <row r="401">
          <cell r="A401" t="str">
            <v>A743003127</v>
          </cell>
          <cell r="B401">
            <v>0</v>
          </cell>
          <cell r="C401" t="str">
            <v>A743</v>
          </cell>
        </row>
        <row r="402">
          <cell r="A402" t="str">
            <v>A743003157</v>
          </cell>
          <cell r="B402">
            <v>0</v>
          </cell>
          <cell r="C402" t="str">
            <v>A743</v>
          </cell>
        </row>
        <row r="403">
          <cell r="A403" t="str">
            <v>A743003177</v>
          </cell>
          <cell r="B403">
            <v>0</v>
          </cell>
          <cell r="C403" t="str">
            <v>A743</v>
          </cell>
        </row>
        <row r="404">
          <cell r="A404" t="str">
            <v>A743003187</v>
          </cell>
          <cell r="B404">
            <v>0</v>
          </cell>
          <cell r="C404" t="str">
            <v>A743</v>
          </cell>
        </row>
        <row r="405">
          <cell r="A405" t="str">
            <v>A743003557</v>
          </cell>
          <cell r="B405">
            <v>-230000</v>
          </cell>
          <cell r="C405" t="str">
            <v>A743</v>
          </cell>
        </row>
        <row r="406">
          <cell r="A406" t="str">
            <v>A750000007</v>
          </cell>
          <cell r="B406">
            <v>0</v>
          </cell>
          <cell r="C406" t="str">
            <v>A750</v>
          </cell>
        </row>
        <row r="407">
          <cell r="A407" t="str">
            <v>BALANS1</v>
          </cell>
          <cell r="B407">
            <v>-339000</v>
          </cell>
          <cell r="C407" t="str">
            <v>BALA</v>
          </cell>
        </row>
        <row r="408">
          <cell r="A408" t="str">
            <v>BALANS2</v>
          </cell>
          <cell r="B408">
            <v>-200</v>
          </cell>
          <cell r="C408" t="str">
            <v>BALA</v>
          </cell>
        </row>
        <row r="409">
          <cell r="A409" t="str">
            <v>BALANS4</v>
          </cell>
          <cell r="B409">
            <v>-34000</v>
          </cell>
          <cell r="C409" t="str">
            <v>BALA</v>
          </cell>
        </row>
        <row r="410">
          <cell r="A410" t="str">
            <v>BALANS5</v>
          </cell>
          <cell r="B410">
            <v>373200</v>
          </cell>
          <cell r="C410" t="str">
            <v>BALA</v>
          </cell>
        </row>
      </sheetData>
      <sheetData sheetId="14">
        <row r="1">
          <cell r="A1" t="str">
            <v>pc</v>
          </cell>
          <cell r="B1" t="str">
            <v>Bedrag</v>
          </cell>
          <cell r="C1" t="str">
            <v>pc4</v>
          </cell>
        </row>
        <row r="2">
          <cell r="A2" t="str">
            <v>6</v>
          </cell>
          <cell r="B2">
            <v>0</v>
          </cell>
          <cell r="C2" t="str">
            <v>6</v>
          </cell>
        </row>
        <row r="3">
          <cell r="A3" t="str">
            <v>7</v>
          </cell>
          <cell r="B3">
            <v>0</v>
          </cell>
          <cell r="C3" t="str">
            <v>7</v>
          </cell>
        </row>
        <row r="4">
          <cell r="A4" t="str">
            <v>A100000026</v>
          </cell>
          <cell r="B4">
            <v>17.87</v>
          </cell>
          <cell r="C4" t="str">
            <v>A100</v>
          </cell>
        </row>
        <row r="5">
          <cell r="A5" t="str">
            <v>A100000027</v>
          </cell>
          <cell r="B5">
            <v>-160.4</v>
          </cell>
          <cell r="C5" t="str">
            <v>A100</v>
          </cell>
        </row>
        <row r="6">
          <cell r="A6" t="str">
            <v>A100000086</v>
          </cell>
          <cell r="B6">
            <v>2798.8899999999994</v>
          </cell>
          <cell r="C6" t="str">
            <v>A100</v>
          </cell>
        </row>
        <row r="7">
          <cell r="A7" t="str">
            <v>A110000066</v>
          </cell>
          <cell r="B7">
            <v>3715.59</v>
          </cell>
          <cell r="C7" t="str">
            <v>A110</v>
          </cell>
        </row>
        <row r="8">
          <cell r="A8" t="str">
            <v>A110000067</v>
          </cell>
          <cell r="B8">
            <v>-3715.59</v>
          </cell>
          <cell r="C8" t="str">
            <v>A110</v>
          </cell>
        </row>
        <row r="9">
          <cell r="A9" t="str">
            <v>A110000076</v>
          </cell>
          <cell r="B9">
            <v>834.49</v>
          </cell>
          <cell r="C9" t="str">
            <v>A110</v>
          </cell>
        </row>
        <row r="10">
          <cell r="A10" t="str">
            <v>A110000077</v>
          </cell>
          <cell r="B10">
            <v>-834.49</v>
          </cell>
          <cell r="C10" t="str">
            <v>A110</v>
          </cell>
        </row>
        <row r="11">
          <cell r="A11" t="str">
            <v>A110000096</v>
          </cell>
          <cell r="B11">
            <v>159.38999999999999</v>
          </cell>
          <cell r="C11" t="str">
            <v>A110</v>
          </cell>
        </row>
        <row r="12">
          <cell r="A12" t="str">
            <v>A110000097</v>
          </cell>
          <cell r="B12">
            <v>-110</v>
          </cell>
          <cell r="C12" t="str">
            <v>A110</v>
          </cell>
        </row>
        <row r="13">
          <cell r="A13" t="str">
            <v>A110000106</v>
          </cell>
          <cell r="B13">
            <v>939.56999999999994</v>
          </cell>
          <cell r="C13" t="str">
            <v>A110</v>
          </cell>
        </row>
        <row r="14">
          <cell r="A14" t="str">
            <v>A110000107</v>
          </cell>
          <cell r="B14">
            <v>-810</v>
          </cell>
          <cell r="C14" t="str">
            <v>A110</v>
          </cell>
        </row>
        <row r="15">
          <cell r="A15" t="str">
            <v>A110000176</v>
          </cell>
          <cell r="B15">
            <v>377</v>
          </cell>
          <cell r="C15" t="str">
            <v>A110</v>
          </cell>
        </row>
        <row r="16">
          <cell r="A16" t="str">
            <v>A110000177</v>
          </cell>
          <cell r="B16">
            <v>-283.5</v>
          </cell>
          <cell r="C16" t="str">
            <v>A110</v>
          </cell>
        </row>
        <row r="17">
          <cell r="A17" t="str">
            <v>A110000246</v>
          </cell>
          <cell r="B17">
            <v>834.0100000000001</v>
          </cell>
          <cell r="C17" t="str">
            <v>A110</v>
          </cell>
        </row>
        <row r="18">
          <cell r="A18" t="str">
            <v>A110000256</v>
          </cell>
          <cell r="B18">
            <v>230.77</v>
          </cell>
          <cell r="C18" t="str">
            <v>A110</v>
          </cell>
        </row>
        <row r="19">
          <cell r="A19" t="str">
            <v>A110000266</v>
          </cell>
          <cell r="B19">
            <v>635.37</v>
          </cell>
          <cell r="C19" t="str">
            <v>A110</v>
          </cell>
        </row>
        <row r="20">
          <cell r="A20" t="str">
            <v>A110000296</v>
          </cell>
          <cell r="B20">
            <v>10452.369999999999</v>
          </cell>
          <cell r="C20" t="str">
            <v>A110</v>
          </cell>
        </row>
        <row r="21">
          <cell r="A21" t="str">
            <v>A110000317</v>
          </cell>
          <cell r="B21">
            <v>-600</v>
          </cell>
          <cell r="C21" t="str">
            <v>A110</v>
          </cell>
        </row>
        <row r="22">
          <cell r="A22" t="str">
            <v>A120000106</v>
          </cell>
          <cell r="B22">
            <v>1340.08</v>
          </cell>
          <cell r="C22" t="str">
            <v>A120</v>
          </cell>
        </row>
        <row r="23">
          <cell r="A23" t="str">
            <v>A120000107</v>
          </cell>
          <cell r="B23">
            <v>-39114.93</v>
          </cell>
          <cell r="C23" t="str">
            <v>A120</v>
          </cell>
        </row>
        <row r="24">
          <cell r="A24" t="str">
            <v>A120000136</v>
          </cell>
          <cell r="B24">
            <v>1108.6199999999999</v>
          </cell>
          <cell r="C24" t="str">
            <v>A120</v>
          </cell>
        </row>
        <row r="25">
          <cell r="A25" t="str">
            <v>A120000176</v>
          </cell>
          <cell r="B25">
            <v>2446.64</v>
          </cell>
          <cell r="C25" t="str">
            <v>A120</v>
          </cell>
        </row>
        <row r="26">
          <cell r="A26" t="str">
            <v>A120000196</v>
          </cell>
          <cell r="B26">
            <v>1256.57</v>
          </cell>
          <cell r="C26" t="str">
            <v>A120</v>
          </cell>
        </row>
        <row r="27">
          <cell r="A27" t="str">
            <v>A120000266</v>
          </cell>
          <cell r="B27">
            <v>938.65000000000009</v>
          </cell>
          <cell r="C27" t="str">
            <v>A120</v>
          </cell>
        </row>
        <row r="28">
          <cell r="A28" t="str">
            <v>A120000286</v>
          </cell>
          <cell r="B28">
            <v>3250</v>
          </cell>
          <cell r="C28" t="str">
            <v>A120</v>
          </cell>
        </row>
        <row r="29">
          <cell r="A29" t="str">
            <v>A120000296</v>
          </cell>
          <cell r="B29">
            <v>439.75</v>
          </cell>
          <cell r="C29" t="str">
            <v>A120</v>
          </cell>
        </row>
        <row r="30">
          <cell r="A30" t="str">
            <v>A120000306</v>
          </cell>
          <cell r="B30">
            <v>30691.9</v>
          </cell>
          <cell r="C30" t="str">
            <v>A120</v>
          </cell>
        </row>
        <row r="31">
          <cell r="A31" t="str">
            <v>A120000307</v>
          </cell>
          <cell r="B31">
            <v>-90</v>
          </cell>
          <cell r="C31" t="str">
            <v>A120</v>
          </cell>
        </row>
        <row r="32">
          <cell r="A32" t="str">
            <v>A120000316</v>
          </cell>
          <cell r="B32">
            <v>4253.4800000000005</v>
          </cell>
          <cell r="C32" t="str">
            <v>A120</v>
          </cell>
        </row>
        <row r="33">
          <cell r="A33" t="str">
            <v>A120000317</v>
          </cell>
          <cell r="B33">
            <v>-4400</v>
          </cell>
          <cell r="C33" t="str">
            <v>A120</v>
          </cell>
        </row>
        <row r="34">
          <cell r="A34" t="str">
            <v>A120000326</v>
          </cell>
          <cell r="B34">
            <v>549.31999999999994</v>
          </cell>
          <cell r="C34" t="str">
            <v>A120</v>
          </cell>
        </row>
        <row r="35">
          <cell r="A35" t="str">
            <v>A120000336</v>
          </cell>
          <cell r="B35">
            <v>411.82</v>
          </cell>
          <cell r="C35" t="str">
            <v>A120</v>
          </cell>
        </row>
        <row r="36">
          <cell r="A36" t="str">
            <v>A120000346</v>
          </cell>
          <cell r="B36">
            <v>149.01</v>
          </cell>
          <cell r="C36" t="str">
            <v>A120</v>
          </cell>
        </row>
        <row r="37">
          <cell r="A37" t="str">
            <v>A120000356</v>
          </cell>
          <cell r="B37">
            <v>507.77</v>
          </cell>
          <cell r="C37" t="str">
            <v>A120</v>
          </cell>
        </row>
        <row r="38">
          <cell r="A38" t="str">
            <v>A120000366</v>
          </cell>
          <cell r="B38">
            <v>556.79999999999995</v>
          </cell>
          <cell r="C38" t="str">
            <v>A120</v>
          </cell>
        </row>
        <row r="39">
          <cell r="A39" t="str">
            <v>A120009006</v>
          </cell>
          <cell r="B39">
            <v>-10000</v>
          </cell>
          <cell r="C39" t="str">
            <v>A120</v>
          </cell>
        </row>
        <row r="40">
          <cell r="A40" t="str">
            <v>A130000186</v>
          </cell>
          <cell r="B40">
            <v>14300.300000000001</v>
          </cell>
          <cell r="C40" t="str">
            <v>A130</v>
          </cell>
        </row>
        <row r="41">
          <cell r="A41" t="str">
            <v>A130000187</v>
          </cell>
          <cell r="B41">
            <v>-16243.05</v>
          </cell>
          <cell r="C41" t="str">
            <v>A130</v>
          </cell>
        </row>
        <row r="42">
          <cell r="A42" t="str">
            <v>A130000336</v>
          </cell>
          <cell r="B42">
            <v>5454.8799999999992</v>
          </cell>
          <cell r="C42" t="str">
            <v>A130</v>
          </cell>
        </row>
        <row r="43">
          <cell r="A43" t="str">
            <v>A130000337</v>
          </cell>
          <cell r="B43">
            <v>-3015.06</v>
          </cell>
          <cell r="C43" t="str">
            <v>A130</v>
          </cell>
        </row>
        <row r="44">
          <cell r="A44" t="str">
            <v>A130000806</v>
          </cell>
          <cell r="B44">
            <v>2533.19</v>
          </cell>
          <cell r="C44" t="str">
            <v>A130</v>
          </cell>
        </row>
        <row r="45">
          <cell r="A45" t="str">
            <v>A130000807</v>
          </cell>
          <cell r="B45">
            <v>-1990.0100000000002</v>
          </cell>
          <cell r="C45" t="str">
            <v>A130</v>
          </cell>
        </row>
        <row r="46">
          <cell r="A46" t="str">
            <v>A130000816</v>
          </cell>
          <cell r="B46">
            <v>100.65</v>
          </cell>
          <cell r="C46" t="str">
            <v>A130</v>
          </cell>
        </row>
        <row r="47">
          <cell r="A47" t="str">
            <v>A130000827</v>
          </cell>
          <cell r="B47">
            <v>0</v>
          </cell>
          <cell r="C47" t="str">
            <v>A130</v>
          </cell>
        </row>
        <row r="48">
          <cell r="A48" t="str">
            <v>A130001106</v>
          </cell>
          <cell r="B48">
            <v>1653.8200000000002</v>
          </cell>
          <cell r="C48" t="str">
            <v>A130</v>
          </cell>
        </row>
        <row r="49">
          <cell r="A49" t="str">
            <v>A130001107</v>
          </cell>
          <cell r="B49">
            <v>-2214</v>
          </cell>
          <cell r="C49" t="str">
            <v>A130</v>
          </cell>
        </row>
        <row r="50">
          <cell r="A50" t="str">
            <v>A130001136</v>
          </cell>
          <cell r="B50">
            <v>683.67</v>
          </cell>
          <cell r="C50" t="str">
            <v>A130</v>
          </cell>
        </row>
        <row r="51">
          <cell r="A51" t="str">
            <v>A130001137</v>
          </cell>
          <cell r="B51">
            <v>-668</v>
          </cell>
          <cell r="C51" t="str">
            <v>A130</v>
          </cell>
        </row>
        <row r="52">
          <cell r="A52" t="str">
            <v>A130001156</v>
          </cell>
          <cell r="B52">
            <v>12896.29</v>
          </cell>
          <cell r="C52" t="str">
            <v>A130</v>
          </cell>
        </row>
        <row r="53">
          <cell r="A53" t="str">
            <v>A130001157</v>
          </cell>
          <cell r="B53">
            <v>-13205</v>
          </cell>
          <cell r="C53" t="str">
            <v>A130</v>
          </cell>
        </row>
        <row r="54">
          <cell r="A54" t="str">
            <v>A130001606</v>
          </cell>
          <cell r="B54">
            <v>1801.3000000000004</v>
          </cell>
          <cell r="C54" t="str">
            <v>A130</v>
          </cell>
        </row>
        <row r="55">
          <cell r="A55" t="str">
            <v>A130001607</v>
          </cell>
          <cell r="B55">
            <v>-35.6</v>
          </cell>
          <cell r="C55" t="str">
            <v>A130</v>
          </cell>
        </row>
        <row r="56">
          <cell r="A56" t="str">
            <v>A130001616</v>
          </cell>
          <cell r="B56">
            <v>372.9</v>
          </cell>
          <cell r="C56" t="str">
            <v>A130</v>
          </cell>
        </row>
        <row r="57">
          <cell r="A57" t="str">
            <v>A130001617</v>
          </cell>
          <cell r="B57">
            <v>-153.36000000000001</v>
          </cell>
          <cell r="C57" t="str">
            <v>A130</v>
          </cell>
        </row>
        <row r="58">
          <cell r="A58" t="str">
            <v>A130001706</v>
          </cell>
          <cell r="B58">
            <v>183.51</v>
          </cell>
          <cell r="C58" t="str">
            <v>A130</v>
          </cell>
        </row>
        <row r="59">
          <cell r="A59" t="str">
            <v>A130003006</v>
          </cell>
          <cell r="B59">
            <v>469.28</v>
          </cell>
          <cell r="C59" t="str">
            <v>A130</v>
          </cell>
        </row>
        <row r="60">
          <cell r="A60" t="str">
            <v>A130003036</v>
          </cell>
          <cell r="B60">
            <v>595.92000000000007</v>
          </cell>
          <cell r="C60" t="str">
            <v>A130</v>
          </cell>
        </row>
        <row r="61">
          <cell r="A61" t="str">
            <v>A130003046</v>
          </cell>
          <cell r="B61">
            <v>68.06</v>
          </cell>
          <cell r="C61" t="str">
            <v>A130</v>
          </cell>
        </row>
        <row r="62">
          <cell r="A62" t="str">
            <v>A130003106</v>
          </cell>
          <cell r="B62">
            <v>247.05</v>
          </cell>
          <cell r="C62" t="str">
            <v>A130</v>
          </cell>
        </row>
        <row r="63">
          <cell r="A63" t="str">
            <v>A130004036</v>
          </cell>
          <cell r="B63">
            <v>951.67</v>
          </cell>
          <cell r="C63" t="str">
            <v>A130</v>
          </cell>
        </row>
        <row r="64">
          <cell r="A64" t="str">
            <v>A130004037</v>
          </cell>
          <cell r="B64">
            <v>-1950</v>
          </cell>
          <cell r="C64" t="str">
            <v>A130</v>
          </cell>
        </row>
        <row r="65">
          <cell r="A65" t="str">
            <v>A140000146</v>
          </cell>
          <cell r="B65">
            <v>293.62</v>
          </cell>
          <cell r="C65" t="str">
            <v>A140</v>
          </cell>
        </row>
        <row r="66">
          <cell r="A66" t="str">
            <v>A140000166</v>
          </cell>
          <cell r="B66">
            <v>599.06999999999994</v>
          </cell>
          <cell r="C66" t="str">
            <v>A140</v>
          </cell>
        </row>
        <row r="67">
          <cell r="A67" t="str">
            <v>A150000006</v>
          </cell>
          <cell r="B67">
            <v>18512.72</v>
          </cell>
          <cell r="C67" t="str">
            <v>A150</v>
          </cell>
        </row>
        <row r="68">
          <cell r="A68" t="str">
            <v>A150000007</v>
          </cell>
          <cell r="B68">
            <v>-56</v>
          </cell>
          <cell r="C68" t="str">
            <v>A150</v>
          </cell>
        </row>
        <row r="69">
          <cell r="A69" t="str">
            <v>A150000016</v>
          </cell>
          <cell r="B69">
            <v>2385.38</v>
          </cell>
          <cell r="C69" t="str">
            <v>A150</v>
          </cell>
        </row>
        <row r="70">
          <cell r="A70" t="str">
            <v>A150000017</v>
          </cell>
          <cell r="B70">
            <v>-916.76</v>
          </cell>
          <cell r="C70" t="str">
            <v>A150</v>
          </cell>
        </row>
        <row r="71">
          <cell r="A71" t="str">
            <v>A155000016</v>
          </cell>
          <cell r="B71">
            <v>-1249.79</v>
          </cell>
          <cell r="C71" t="str">
            <v>A155</v>
          </cell>
        </row>
        <row r="72">
          <cell r="A72" t="str">
            <v>A155000017</v>
          </cell>
          <cell r="B72">
            <v>1167.04</v>
          </cell>
          <cell r="C72" t="str">
            <v>A155</v>
          </cell>
        </row>
        <row r="73">
          <cell r="A73" t="str">
            <v>A155000036</v>
          </cell>
          <cell r="B73">
            <v>300.7</v>
          </cell>
          <cell r="C73" t="str">
            <v>A155</v>
          </cell>
        </row>
        <row r="74">
          <cell r="A74" t="str">
            <v>A155000037</v>
          </cell>
          <cell r="B74">
            <v>-260</v>
          </cell>
          <cell r="C74" t="str">
            <v>A155</v>
          </cell>
        </row>
        <row r="75">
          <cell r="A75" t="str">
            <v>A155000057</v>
          </cell>
          <cell r="B75">
            <v>-30</v>
          </cell>
          <cell r="C75" t="str">
            <v>A155</v>
          </cell>
        </row>
        <row r="76">
          <cell r="A76" t="str">
            <v>A155000096</v>
          </cell>
          <cell r="B76">
            <v>4646.3</v>
          </cell>
          <cell r="C76" t="str">
            <v>A155</v>
          </cell>
        </row>
        <row r="77">
          <cell r="A77" t="str">
            <v>A155000097</v>
          </cell>
          <cell r="B77">
            <v>-4790</v>
          </cell>
          <cell r="C77" t="str">
            <v>A155</v>
          </cell>
        </row>
        <row r="78">
          <cell r="A78" t="str">
            <v>A155000106</v>
          </cell>
          <cell r="B78">
            <v>-1655</v>
          </cell>
          <cell r="C78" t="str">
            <v>A155</v>
          </cell>
        </row>
        <row r="79">
          <cell r="A79" t="str">
            <v>A155000116</v>
          </cell>
          <cell r="B79">
            <v>4673.5200000000004</v>
          </cell>
          <cell r="C79" t="str">
            <v>A155</v>
          </cell>
        </row>
        <row r="80">
          <cell r="A80" t="str">
            <v>A155000117</v>
          </cell>
          <cell r="B80">
            <v>-4800</v>
          </cell>
          <cell r="C80" t="str">
            <v>A155</v>
          </cell>
        </row>
        <row r="81">
          <cell r="A81" t="str">
            <v>A155000136</v>
          </cell>
          <cell r="B81">
            <v>485</v>
          </cell>
          <cell r="C81" t="str">
            <v>A155</v>
          </cell>
        </row>
        <row r="82">
          <cell r="A82" t="str">
            <v>A155000137</v>
          </cell>
          <cell r="B82">
            <v>-500</v>
          </cell>
          <cell r="C82" t="str">
            <v>A155</v>
          </cell>
        </row>
        <row r="83">
          <cell r="A83" t="str">
            <v>A157000016</v>
          </cell>
          <cell r="B83">
            <v>250</v>
          </cell>
          <cell r="C83" t="str">
            <v>A157</v>
          </cell>
        </row>
        <row r="84">
          <cell r="A84" t="str">
            <v>A157000026</v>
          </cell>
          <cell r="B84">
            <v>546.17999999999995</v>
          </cell>
          <cell r="C84" t="str">
            <v>A157</v>
          </cell>
        </row>
        <row r="85">
          <cell r="A85" t="str">
            <v>A157000027</v>
          </cell>
          <cell r="B85">
            <v>-167.38</v>
          </cell>
          <cell r="C85" t="str">
            <v>A157</v>
          </cell>
        </row>
        <row r="86">
          <cell r="A86" t="str">
            <v>A157000046</v>
          </cell>
          <cell r="B86">
            <v>539.87999999999988</v>
          </cell>
          <cell r="C86" t="str">
            <v>A157</v>
          </cell>
        </row>
        <row r="87">
          <cell r="A87" t="str">
            <v>A157000056</v>
          </cell>
          <cell r="B87">
            <v>6869.82</v>
          </cell>
          <cell r="C87" t="str">
            <v>A157</v>
          </cell>
        </row>
        <row r="88">
          <cell r="A88" t="str">
            <v>A157000066</v>
          </cell>
          <cell r="B88">
            <v>1218.2999999999997</v>
          </cell>
          <cell r="C88" t="str">
            <v>A157</v>
          </cell>
        </row>
        <row r="89">
          <cell r="A89" t="str">
            <v>A157000076</v>
          </cell>
          <cell r="B89">
            <v>78.61</v>
          </cell>
          <cell r="C89" t="str">
            <v>A157</v>
          </cell>
        </row>
        <row r="90">
          <cell r="A90" t="str">
            <v>A157000086</v>
          </cell>
          <cell r="B90">
            <v>1020.38</v>
          </cell>
          <cell r="C90" t="str">
            <v>A157</v>
          </cell>
        </row>
        <row r="91">
          <cell r="A91" t="str">
            <v>A157000096</v>
          </cell>
          <cell r="B91">
            <v>652639.28</v>
          </cell>
          <cell r="C91" t="str">
            <v>A157</v>
          </cell>
        </row>
        <row r="92">
          <cell r="A92" t="str">
            <v>A157000097</v>
          </cell>
          <cell r="B92">
            <v>-2419.3699999999994</v>
          </cell>
          <cell r="C92" t="str">
            <v>A157</v>
          </cell>
        </row>
        <row r="93">
          <cell r="A93" t="str">
            <v>A157000106</v>
          </cell>
          <cell r="B93">
            <v>4979.41</v>
          </cell>
          <cell r="C93" t="str">
            <v>A157</v>
          </cell>
        </row>
        <row r="94">
          <cell r="A94" t="str">
            <v>A157000116</v>
          </cell>
          <cell r="B94">
            <v>1088.4999999999995</v>
          </cell>
          <cell r="C94" t="str">
            <v>A157</v>
          </cell>
        </row>
        <row r="95">
          <cell r="A95" t="str">
            <v>A157000126</v>
          </cell>
          <cell r="B95">
            <v>14187.9</v>
          </cell>
          <cell r="C95" t="str">
            <v>A157</v>
          </cell>
        </row>
        <row r="96">
          <cell r="A96" t="str">
            <v>A157000136</v>
          </cell>
          <cell r="B96">
            <v>20864.560000000001</v>
          </cell>
          <cell r="C96" t="str">
            <v>A157</v>
          </cell>
        </row>
        <row r="97">
          <cell r="A97" t="str">
            <v>A157000146</v>
          </cell>
          <cell r="B97">
            <v>356.89</v>
          </cell>
          <cell r="C97" t="str">
            <v>A157</v>
          </cell>
        </row>
        <row r="98">
          <cell r="A98" t="str">
            <v>A157000166</v>
          </cell>
          <cell r="B98">
            <v>7111.8700000000008</v>
          </cell>
          <cell r="C98" t="str">
            <v>A157</v>
          </cell>
        </row>
        <row r="99">
          <cell r="A99" t="str">
            <v>A157000176</v>
          </cell>
          <cell r="B99">
            <v>173.7</v>
          </cell>
          <cell r="C99" t="str">
            <v>A157</v>
          </cell>
        </row>
        <row r="100">
          <cell r="A100" t="str">
            <v>A157000186</v>
          </cell>
          <cell r="B100">
            <v>363</v>
          </cell>
          <cell r="C100" t="str">
            <v>A157</v>
          </cell>
        </row>
        <row r="101">
          <cell r="A101" t="str">
            <v>A157000206</v>
          </cell>
          <cell r="B101">
            <v>1491.5900000000001</v>
          </cell>
          <cell r="C101" t="str">
            <v>A157</v>
          </cell>
        </row>
        <row r="102">
          <cell r="A102" t="str">
            <v>A157000216</v>
          </cell>
          <cell r="B102">
            <v>12823.74</v>
          </cell>
          <cell r="C102" t="str">
            <v>A157</v>
          </cell>
        </row>
        <row r="103">
          <cell r="A103" t="str">
            <v>A157000226</v>
          </cell>
          <cell r="B103">
            <v>43.18</v>
          </cell>
          <cell r="C103" t="str">
            <v>A157</v>
          </cell>
        </row>
        <row r="104">
          <cell r="A104" t="str">
            <v>A157000256</v>
          </cell>
          <cell r="B104">
            <v>120</v>
          </cell>
          <cell r="C104" t="str">
            <v>A157</v>
          </cell>
        </row>
        <row r="105">
          <cell r="A105" t="str">
            <v>A157000266</v>
          </cell>
          <cell r="B105">
            <v>16914.89</v>
          </cell>
          <cell r="C105" t="str">
            <v>A157</v>
          </cell>
        </row>
        <row r="106">
          <cell r="A106" t="str">
            <v>A157000267</v>
          </cell>
          <cell r="B106">
            <v>-19663.440000000002</v>
          </cell>
          <cell r="C106" t="str">
            <v>A157</v>
          </cell>
        </row>
        <row r="107">
          <cell r="A107" t="str">
            <v>A157000276</v>
          </cell>
          <cell r="B107">
            <v>51333.05</v>
          </cell>
          <cell r="C107" t="str">
            <v>A157</v>
          </cell>
        </row>
        <row r="108">
          <cell r="A108" t="str">
            <v>A157000277</v>
          </cell>
          <cell r="B108">
            <v>-51092.240000000013</v>
          </cell>
          <cell r="C108" t="str">
            <v>A157</v>
          </cell>
        </row>
        <row r="109">
          <cell r="A109" t="str">
            <v>A157000286</v>
          </cell>
          <cell r="B109">
            <v>15903.559999999994</v>
          </cell>
          <cell r="C109" t="str">
            <v>A157</v>
          </cell>
        </row>
        <row r="110">
          <cell r="A110" t="str">
            <v>A157000287</v>
          </cell>
          <cell r="B110">
            <v>-147.41</v>
          </cell>
          <cell r="C110" t="str">
            <v>A157</v>
          </cell>
        </row>
        <row r="111">
          <cell r="A111" t="str">
            <v>A157000296</v>
          </cell>
          <cell r="B111">
            <v>3858.68</v>
          </cell>
          <cell r="C111" t="str">
            <v>A157</v>
          </cell>
        </row>
        <row r="112">
          <cell r="A112" t="str">
            <v>A157000306</v>
          </cell>
          <cell r="B112">
            <v>2005.1299999999999</v>
          </cell>
          <cell r="C112" t="str">
            <v>A157</v>
          </cell>
        </row>
        <row r="113">
          <cell r="A113" t="str">
            <v>A157000316</v>
          </cell>
          <cell r="B113">
            <v>571.45000000000005</v>
          </cell>
          <cell r="C113" t="str">
            <v>A157</v>
          </cell>
        </row>
        <row r="114">
          <cell r="A114" t="str">
            <v>A157000326</v>
          </cell>
          <cell r="B114">
            <v>16747.23</v>
          </cell>
          <cell r="C114" t="str">
            <v>A157</v>
          </cell>
        </row>
        <row r="115">
          <cell r="A115" t="str">
            <v>A157000336</v>
          </cell>
          <cell r="B115">
            <v>1590.9499999999998</v>
          </cell>
          <cell r="C115" t="str">
            <v>A157</v>
          </cell>
        </row>
        <row r="116">
          <cell r="A116" t="str">
            <v>A157000346</v>
          </cell>
          <cell r="B116">
            <v>2721.62</v>
          </cell>
          <cell r="C116" t="str">
            <v>A157</v>
          </cell>
        </row>
        <row r="117">
          <cell r="A117" t="str">
            <v>A157000356</v>
          </cell>
          <cell r="B117">
            <v>2375.92</v>
          </cell>
          <cell r="C117" t="str">
            <v>A157</v>
          </cell>
        </row>
        <row r="118">
          <cell r="A118" t="str">
            <v>A157000366</v>
          </cell>
          <cell r="B118">
            <v>385</v>
          </cell>
          <cell r="C118" t="str">
            <v>A157</v>
          </cell>
        </row>
        <row r="119">
          <cell r="A119" t="str">
            <v>A157000376</v>
          </cell>
          <cell r="B119">
            <v>1186.1400000000003</v>
          </cell>
          <cell r="C119" t="str">
            <v>A157</v>
          </cell>
        </row>
        <row r="120">
          <cell r="A120" t="str">
            <v>A157000386</v>
          </cell>
          <cell r="B120">
            <v>59.54</v>
          </cell>
          <cell r="C120" t="str">
            <v>A157</v>
          </cell>
        </row>
        <row r="121">
          <cell r="A121" t="str">
            <v>A157000396</v>
          </cell>
          <cell r="B121">
            <v>560</v>
          </cell>
          <cell r="C121" t="str">
            <v>A157</v>
          </cell>
        </row>
        <row r="122">
          <cell r="A122" t="str">
            <v>A157000406</v>
          </cell>
          <cell r="B122">
            <v>1429.71</v>
          </cell>
          <cell r="C122" t="str">
            <v>A157</v>
          </cell>
        </row>
        <row r="123">
          <cell r="A123" t="str">
            <v>A157000436</v>
          </cell>
          <cell r="B123">
            <v>315.25</v>
          </cell>
          <cell r="C123" t="str">
            <v>A157</v>
          </cell>
        </row>
        <row r="124">
          <cell r="A124" t="str">
            <v>A157000446</v>
          </cell>
          <cell r="B124">
            <v>55</v>
          </cell>
          <cell r="C124" t="str">
            <v>A157</v>
          </cell>
        </row>
        <row r="125">
          <cell r="A125" t="str">
            <v>A157009006</v>
          </cell>
          <cell r="B125">
            <v>-42000</v>
          </cell>
          <cell r="C125" t="str">
            <v>A157</v>
          </cell>
        </row>
        <row r="126">
          <cell r="A126" t="str">
            <v>A180000016</v>
          </cell>
          <cell r="B126">
            <v>11114.579999999996</v>
          </cell>
          <cell r="C126" t="str">
            <v>A180</v>
          </cell>
        </row>
        <row r="127">
          <cell r="A127" t="str">
            <v>A180000026</v>
          </cell>
          <cell r="B127">
            <v>13610.61</v>
          </cell>
          <cell r="C127" t="str">
            <v>A180</v>
          </cell>
        </row>
        <row r="128">
          <cell r="A128" t="str">
            <v>A180000046</v>
          </cell>
          <cell r="B128">
            <v>2420.0700000000002</v>
          </cell>
          <cell r="C128" t="str">
            <v>A180</v>
          </cell>
        </row>
        <row r="129">
          <cell r="A129" t="str">
            <v>A180000057</v>
          </cell>
          <cell r="B129">
            <v>0</v>
          </cell>
          <cell r="C129" t="str">
            <v>A180</v>
          </cell>
        </row>
        <row r="130">
          <cell r="A130" t="str">
            <v>A180000066</v>
          </cell>
          <cell r="B130">
            <v>3132.04</v>
          </cell>
          <cell r="C130" t="str">
            <v>A180</v>
          </cell>
        </row>
        <row r="131">
          <cell r="A131" t="str">
            <v>A180000076</v>
          </cell>
          <cell r="B131">
            <v>765.50000000000011</v>
          </cell>
          <cell r="C131" t="str">
            <v>A180</v>
          </cell>
        </row>
        <row r="132">
          <cell r="A132" t="str">
            <v>A180000086</v>
          </cell>
          <cell r="B132">
            <v>3463.75</v>
          </cell>
          <cell r="C132" t="str">
            <v>A180</v>
          </cell>
        </row>
        <row r="133">
          <cell r="A133" t="str">
            <v>A180000106</v>
          </cell>
          <cell r="B133">
            <v>270.39999999999998</v>
          </cell>
          <cell r="C133" t="str">
            <v>A180</v>
          </cell>
        </row>
        <row r="134">
          <cell r="A134" t="str">
            <v>A180000116</v>
          </cell>
          <cell r="B134">
            <v>2070.19</v>
          </cell>
          <cell r="C134" t="str">
            <v>A180</v>
          </cell>
        </row>
        <row r="135">
          <cell r="A135" t="str">
            <v>A180000117</v>
          </cell>
          <cell r="B135">
            <v>-1715.19</v>
          </cell>
          <cell r="C135" t="str">
            <v>A180</v>
          </cell>
        </row>
        <row r="136">
          <cell r="A136" t="str">
            <v>A180000126</v>
          </cell>
          <cell r="B136">
            <v>3422.3500000000004</v>
          </cell>
          <cell r="C136" t="str">
            <v>A180</v>
          </cell>
        </row>
        <row r="137">
          <cell r="A137" t="str">
            <v>A180000136</v>
          </cell>
          <cell r="B137">
            <v>2863.34</v>
          </cell>
          <cell r="C137" t="str">
            <v>A180</v>
          </cell>
        </row>
        <row r="138">
          <cell r="A138" t="str">
            <v>A180000137</v>
          </cell>
          <cell r="B138">
            <v>-2765</v>
          </cell>
          <cell r="C138" t="str">
            <v>A180</v>
          </cell>
        </row>
        <row r="139">
          <cell r="A139" t="str">
            <v>A300000136</v>
          </cell>
          <cell r="B139">
            <v>3407.7</v>
          </cell>
          <cell r="C139" t="str">
            <v>A300</v>
          </cell>
        </row>
        <row r="140">
          <cell r="A140" t="str">
            <v>A300000137</v>
          </cell>
          <cell r="B140">
            <v>-5530</v>
          </cell>
          <cell r="C140" t="str">
            <v>A300</v>
          </cell>
        </row>
        <row r="141">
          <cell r="A141" t="str">
            <v>A310000176</v>
          </cell>
          <cell r="B141">
            <v>1132.02</v>
          </cell>
          <cell r="C141" t="str">
            <v>A310</v>
          </cell>
        </row>
        <row r="142">
          <cell r="A142" t="str">
            <v>A310000177</v>
          </cell>
          <cell r="B142">
            <v>-435</v>
          </cell>
          <cell r="C142" t="str">
            <v>A310</v>
          </cell>
        </row>
        <row r="143">
          <cell r="A143" t="str">
            <v>A310000186</v>
          </cell>
          <cell r="B143">
            <v>20.399999999999999</v>
          </cell>
          <cell r="C143" t="str">
            <v>A310</v>
          </cell>
        </row>
        <row r="144">
          <cell r="A144" t="str">
            <v>A320000206</v>
          </cell>
          <cell r="B144">
            <v>9625.9299999999985</v>
          </cell>
          <cell r="C144" t="str">
            <v>A320</v>
          </cell>
        </row>
        <row r="145">
          <cell r="A145" t="str">
            <v>A320000207</v>
          </cell>
          <cell r="B145">
            <v>-8131</v>
          </cell>
          <cell r="C145" t="str">
            <v>A320</v>
          </cell>
        </row>
        <row r="146">
          <cell r="A146" t="str">
            <v>A320000216</v>
          </cell>
          <cell r="B146">
            <v>302.5</v>
          </cell>
          <cell r="C146" t="str">
            <v>A320</v>
          </cell>
        </row>
        <row r="147">
          <cell r="A147" t="str">
            <v>A320000226</v>
          </cell>
          <cell r="B147">
            <v>4658.6899999999996</v>
          </cell>
          <cell r="C147" t="str">
            <v>A320</v>
          </cell>
        </row>
        <row r="148">
          <cell r="A148" t="str">
            <v>A320000227</v>
          </cell>
          <cell r="B148">
            <v>-5369.5</v>
          </cell>
          <cell r="C148" t="str">
            <v>A320</v>
          </cell>
        </row>
        <row r="149">
          <cell r="A149" t="str">
            <v>A330000216</v>
          </cell>
          <cell r="B149">
            <v>836.81</v>
          </cell>
          <cell r="C149" t="str">
            <v>A330</v>
          </cell>
        </row>
        <row r="150">
          <cell r="A150" t="str">
            <v>A330000217</v>
          </cell>
          <cell r="B150">
            <v>-1672.1100000000001</v>
          </cell>
          <cell r="C150" t="str">
            <v>A330</v>
          </cell>
        </row>
        <row r="151">
          <cell r="A151" t="str">
            <v>A330000226</v>
          </cell>
          <cell r="B151">
            <v>9997</v>
          </cell>
          <cell r="C151" t="str">
            <v>A330</v>
          </cell>
        </row>
        <row r="152">
          <cell r="A152" t="str">
            <v>A330000227</v>
          </cell>
          <cell r="B152">
            <v>-10320</v>
          </cell>
          <cell r="C152" t="str">
            <v>A330</v>
          </cell>
        </row>
        <row r="153">
          <cell r="A153" t="str">
            <v>A330000236</v>
          </cell>
          <cell r="B153">
            <v>5908.46</v>
          </cell>
          <cell r="C153" t="str">
            <v>A330</v>
          </cell>
        </row>
        <row r="154">
          <cell r="A154" t="str">
            <v>A330000237</v>
          </cell>
          <cell r="B154">
            <v>-5006.68</v>
          </cell>
          <cell r="C154" t="str">
            <v>A330</v>
          </cell>
        </row>
        <row r="155">
          <cell r="A155" t="str">
            <v>A330000246</v>
          </cell>
          <cell r="B155">
            <v>232.67000000000002</v>
          </cell>
          <cell r="C155" t="str">
            <v>A330</v>
          </cell>
        </row>
        <row r="156">
          <cell r="A156" t="str">
            <v>A330000247</v>
          </cell>
          <cell r="B156">
            <v>-225</v>
          </cell>
          <cell r="C156" t="str">
            <v>A330</v>
          </cell>
        </row>
        <row r="157">
          <cell r="A157" t="str">
            <v>A330000256</v>
          </cell>
          <cell r="B157">
            <v>126.85</v>
          </cell>
          <cell r="C157" t="str">
            <v>A330</v>
          </cell>
        </row>
        <row r="158">
          <cell r="A158" t="str">
            <v>A330000257</v>
          </cell>
          <cell r="B158">
            <v>-287.3</v>
          </cell>
          <cell r="C158" t="str">
            <v>A330</v>
          </cell>
        </row>
        <row r="159">
          <cell r="A159" t="str">
            <v>A330000266</v>
          </cell>
          <cell r="B159">
            <v>153.56</v>
          </cell>
          <cell r="C159" t="str">
            <v>A330</v>
          </cell>
        </row>
        <row r="160">
          <cell r="A160" t="str">
            <v>A330000267</v>
          </cell>
          <cell r="B160">
            <v>-138</v>
          </cell>
          <cell r="C160" t="str">
            <v>A330</v>
          </cell>
        </row>
        <row r="161">
          <cell r="A161" t="str">
            <v>A330000276</v>
          </cell>
          <cell r="B161">
            <v>1368.2899999999997</v>
          </cell>
          <cell r="C161" t="str">
            <v>A330</v>
          </cell>
        </row>
        <row r="162">
          <cell r="A162" t="str">
            <v>A330000277</v>
          </cell>
          <cell r="B162">
            <v>-1200</v>
          </cell>
          <cell r="C162" t="str">
            <v>A330</v>
          </cell>
        </row>
        <row r="163">
          <cell r="A163" t="str">
            <v>A330000286</v>
          </cell>
          <cell r="B163">
            <v>61.900000000000006</v>
          </cell>
          <cell r="C163" t="str">
            <v>A330</v>
          </cell>
        </row>
        <row r="164">
          <cell r="A164" t="str">
            <v>A330000296</v>
          </cell>
          <cell r="B164">
            <v>341.09000000000003</v>
          </cell>
          <cell r="C164" t="str">
            <v>A330</v>
          </cell>
        </row>
        <row r="165">
          <cell r="A165" t="str">
            <v>A330000297</v>
          </cell>
          <cell r="B165">
            <v>-246.53</v>
          </cell>
          <cell r="C165" t="str">
            <v>A330</v>
          </cell>
        </row>
        <row r="166">
          <cell r="A166" t="str">
            <v>A330000316</v>
          </cell>
          <cell r="B166">
            <v>400.4</v>
          </cell>
          <cell r="C166" t="str">
            <v>A330</v>
          </cell>
        </row>
        <row r="167">
          <cell r="A167" t="str">
            <v>A330000326</v>
          </cell>
          <cell r="B167">
            <v>25385.899999999994</v>
          </cell>
          <cell r="C167" t="str">
            <v>A330</v>
          </cell>
        </row>
        <row r="168">
          <cell r="A168" t="str">
            <v>A330000327</v>
          </cell>
          <cell r="B168">
            <v>-25701.940000000002</v>
          </cell>
          <cell r="C168" t="str">
            <v>A330</v>
          </cell>
        </row>
        <row r="169">
          <cell r="A169" t="str">
            <v>A357000216</v>
          </cell>
          <cell r="B169">
            <v>3010.2000000000003</v>
          </cell>
          <cell r="C169" t="str">
            <v>A357</v>
          </cell>
        </row>
        <row r="170">
          <cell r="A170" t="str">
            <v>A357000386</v>
          </cell>
          <cell r="B170">
            <v>10386.900000000001</v>
          </cell>
          <cell r="C170" t="str">
            <v>A357</v>
          </cell>
        </row>
        <row r="171">
          <cell r="A171" t="str">
            <v>A501000086</v>
          </cell>
          <cell r="B171">
            <v>65000</v>
          </cell>
          <cell r="C171" t="str">
            <v>A501</v>
          </cell>
        </row>
        <row r="172">
          <cell r="A172" t="str">
            <v>A510025246</v>
          </cell>
          <cell r="B172">
            <v>2503.8000000000002</v>
          </cell>
          <cell r="C172" t="str">
            <v>A510</v>
          </cell>
        </row>
        <row r="173">
          <cell r="A173" t="str">
            <v>A510025286</v>
          </cell>
          <cell r="B173">
            <v>21270.15</v>
          </cell>
          <cell r="C173" t="str">
            <v>A510</v>
          </cell>
        </row>
        <row r="174">
          <cell r="A174" t="str">
            <v>A510085386</v>
          </cell>
          <cell r="B174">
            <v>11657.529999999999</v>
          </cell>
          <cell r="C174" t="str">
            <v>A510</v>
          </cell>
        </row>
        <row r="175">
          <cell r="A175" t="str">
            <v>A510110476</v>
          </cell>
          <cell r="B175">
            <v>1499.9</v>
          </cell>
          <cell r="C175" t="str">
            <v>A510</v>
          </cell>
        </row>
        <row r="176">
          <cell r="A176" t="str">
            <v>A510115036</v>
          </cell>
          <cell r="B176">
            <v>899.94</v>
          </cell>
          <cell r="C176" t="str">
            <v>A510</v>
          </cell>
        </row>
        <row r="177">
          <cell r="A177" t="str">
            <v>A510115246</v>
          </cell>
          <cell r="B177">
            <v>4146.6099999999997</v>
          </cell>
          <cell r="C177" t="str">
            <v>A510</v>
          </cell>
        </row>
        <row r="178">
          <cell r="A178" t="str">
            <v>A510115306</v>
          </cell>
          <cell r="B178">
            <v>29109.020000000004</v>
          </cell>
          <cell r="C178" t="str">
            <v>A510</v>
          </cell>
        </row>
        <row r="179">
          <cell r="A179" t="str">
            <v>A510115307</v>
          </cell>
          <cell r="B179">
            <v>-437.86</v>
          </cell>
          <cell r="C179" t="str">
            <v>A510</v>
          </cell>
        </row>
        <row r="180">
          <cell r="A180" t="str">
            <v>A510115446</v>
          </cell>
          <cell r="B180">
            <v>3000</v>
          </cell>
          <cell r="C180" t="str">
            <v>A510</v>
          </cell>
        </row>
        <row r="181">
          <cell r="A181" t="str">
            <v>A510115986</v>
          </cell>
          <cell r="B181">
            <v>2542.2999999999997</v>
          </cell>
          <cell r="C181" t="str">
            <v>A510</v>
          </cell>
        </row>
        <row r="182">
          <cell r="A182" t="str">
            <v>A510115987</v>
          </cell>
          <cell r="B182">
            <v>-1555.1399999999999</v>
          </cell>
          <cell r="C182" t="str">
            <v>A510</v>
          </cell>
        </row>
        <row r="183">
          <cell r="A183" t="str">
            <v>A510130996</v>
          </cell>
          <cell r="B183">
            <v>3500</v>
          </cell>
          <cell r="C183" t="str">
            <v>A510</v>
          </cell>
        </row>
        <row r="184">
          <cell r="A184" t="str">
            <v>A510165016</v>
          </cell>
          <cell r="B184">
            <v>7193.2799999999979</v>
          </cell>
          <cell r="C184" t="str">
            <v>A510</v>
          </cell>
        </row>
        <row r="185">
          <cell r="A185" t="str">
            <v>A510165017</v>
          </cell>
          <cell r="B185">
            <v>-630.66</v>
          </cell>
          <cell r="C185" t="str">
            <v>A510</v>
          </cell>
        </row>
        <row r="186">
          <cell r="A186" t="str">
            <v>A510165266</v>
          </cell>
          <cell r="B186">
            <v>23225.980000000003</v>
          </cell>
          <cell r="C186" t="str">
            <v>A510</v>
          </cell>
        </row>
        <row r="187">
          <cell r="A187" t="str">
            <v>A510165267</v>
          </cell>
          <cell r="B187">
            <v>-5161.32</v>
          </cell>
          <cell r="C187" t="str">
            <v>A510</v>
          </cell>
        </row>
        <row r="188">
          <cell r="A188" t="str">
            <v>A510165336</v>
          </cell>
          <cell r="B188">
            <v>8443.44</v>
          </cell>
          <cell r="C188" t="str">
            <v>A510</v>
          </cell>
        </row>
        <row r="189">
          <cell r="A189" t="str">
            <v>A510165337</v>
          </cell>
          <cell r="B189">
            <v>-1876.3200000000002</v>
          </cell>
          <cell r="C189" t="str">
            <v>A510</v>
          </cell>
        </row>
        <row r="190">
          <cell r="A190" t="str">
            <v>A510305106</v>
          </cell>
          <cell r="B190">
            <v>41841.420000000006</v>
          </cell>
          <cell r="C190" t="str">
            <v>A510</v>
          </cell>
        </row>
        <row r="191">
          <cell r="A191" t="str">
            <v>A510305246</v>
          </cell>
          <cell r="B191">
            <v>911.62</v>
          </cell>
          <cell r="C191" t="str">
            <v>A510</v>
          </cell>
        </row>
        <row r="192">
          <cell r="A192" t="str">
            <v>A510310226</v>
          </cell>
          <cell r="B192">
            <v>3656.69</v>
          </cell>
          <cell r="C192" t="str">
            <v>A510</v>
          </cell>
        </row>
        <row r="193">
          <cell r="A193" t="str">
            <v>A510310346</v>
          </cell>
          <cell r="B193">
            <v>1339.8400000000001</v>
          </cell>
          <cell r="C193" t="str">
            <v>A510</v>
          </cell>
        </row>
        <row r="194">
          <cell r="A194" t="str">
            <v>A510310436</v>
          </cell>
          <cell r="B194">
            <v>5500</v>
          </cell>
          <cell r="C194" t="str">
            <v>A510</v>
          </cell>
        </row>
        <row r="195">
          <cell r="A195" t="str">
            <v>A510315156</v>
          </cell>
          <cell r="B195">
            <v>7213.58</v>
          </cell>
          <cell r="C195" t="str">
            <v>A510</v>
          </cell>
        </row>
        <row r="196">
          <cell r="A196" t="str">
            <v>A510315246</v>
          </cell>
          <cell r="B196">
            <v>2962.1299999999997</v>
          </cell>
          <cell r="C196" t="str">
            <v>A510</v>
          </cell>
        </row>
        <row r="197">
          <cell r="A197" t="str">
            <v>A511000996</v>
          </cell>
          <cell r="B197">
            <v>12797.250000000004</v>
          </cell>
          <cell r="C197" t="str">
            <v>A511</v>
          </cell>
        </row>
        <row r="198">
          <cell r="A198" t="str">
            <v>A511020236</v>
          </cell>
          <cell r="B198">
            <v>5931.82</v>
          </cell>
          <cell r="C198" t="str">
            <v>A511</v>
          </cell>
        </row>
        <row r="199">
          <cell r="A199" t="str">
            <v>A511020286</v>
          </cell>
          <cell r="B199">
            <v>3000</v>
          </cell>
          <cell r="C199" t="str">
            <v>A511</v>
          </cell>
        </row>
        <row r="200">
          <cell r="A200" t="str">
            <v>A511020376</v>
          </cell>
          <cell r="B200">
            <v>572.4</v>
          </cell>
          <cell r="C200" t="str">
            <v>A511</v>
          </cell>
        </row>
        <row r="201">
          <cell r="A201" t="str">
            <v>A511020996</v>
          </cell>
          <cell r="B201">
            <v>2.5</v>
          </cell>
          <cell r="C201" t="str">
            <v>A511</v>
          </cell>
        </row>
        <row r="202">
          <cell r="A202" t="str">
            <v>A511025246</v>
          </cell>
          <cell r="B202">
            <v>228.43</v>
          </cell>
          <cell r="C202" t="str">
            <v>A511</v>
          </cell>
        </row>
        <row r="203">
          <cell r="A203" t="str">
            <v>A511025286</v>
          </cell>
          <cell r="B203">
            <v>12</v>
          </cell>
          <cell r="C203" t="str">
            <v>A511</v>
          </cell>
        </row>
        <row r="204">
          <cell r="A204" t="str">
            <v>A511080386</v>
          </cell>
          <cell r="B204">
            <v>1000</v>
          </cell>
          <cell r="C204" t="str">
            <v>A511</v>
          </cell>
        </row>
        <row r="205">
          <cell r="A205" t="str">
            <v>A511085296</v>
          </cell>
          <cell r="B205">
            <v>546.79999999999995</v>
          </cell>
          <cell r="C205" t="str">
            <v>A511</v>
          </cell>
        </row>
        <row r="206">
          <cell r="A206" t="str">
            <v>A511085386</v>
          </cell>
          <cell r="B206">
            <v>4461.1799999999994</v>
          </cell>
          <cell r="C206" t="str">
            <v>A511</v>
          </cell>
        </row>
        <row r="207">
          <cell r="A207" t="str">
            <v>A511110036</v>
          </cell>
          <cell r="B207">
            <v>1541.51</v>
          </cell>
          <cell r="C207" t="str">
            <v>A511</v>
          </cell>
        </row>
        <row r="208">
          <cell r="A208" t="str">
            <v>A511110136</v>
          </cell>
          <cell r="B208">
            <v>1000</v>
          </cell>
          <cell r="C208" t="str">
            <v>A511</v>
          </cell>
        </row>
        <row r="209">
          <cell r="A209" t="str">
            <v>A511110256</v>
          </cell>
          <cell r="B209">
            <v>760.73</v>
          </cell>
          <cell r="C209" t="str">
            <v>A511</v>
          </cell>
        </row>
        <row r="210">
          <cell r="A210" t="str">
            <v>A511110296</v>
          </cell>
          <cell r="B210">
            <v>1484.48</v>
          </cell>
          <cell r="C210" t="str">
            <v>A511</v>
          </cell>
        </row>
        <row r="211">
          <cell r="A211" t="str">
            <v>A511110356</v>
          </cell>
          <cell r="B211">
            <v>636.84</v>
          </cell>
          <cell r="C211" t="str">
            <v>A511</v>
          </cell>
        </row>
        <row r="212">
          <cell r="A212" t="str">
            <v>A511110466</v>
          </cell>
          <cell r="B212">
            <v>1000</v>
          </cell>
          <cell r="C212" t="str">
            <v>A511</v>
          </cell>
        </row>
        <row r="213">
          <cell r="A213" t="str">
            <v>A511110476</v>
          </cell>
          <cell r="B213">
            <v>692</v>
          </cell>
          <cell r="C213" t="str">
            <v>A511</v>
          </cell>
        </row>
        <row r="214">
          <cell r="A214" t="str">
            <v>A511110996</v>
          </cell>
          <cell r="B214">
            <v>12.87</v>
          </cell>
          <cell r="C214" t="str">
            <v>A511</v>
          </cell>
        </row>
        <row r="215">
          <cell r="A215" t="str">
            <v>A511115246</v>
          </cell>
          <cell r="B215">
            <v>802.93000000000018</v>
          </cell>
          <cell r="C215" t="str">
            <v>A511</v>
          </cell>
        </row>
        <row r="216">
          <cell r="A216" t="str">
            <v>A511115306</v>
          </cell>
          <cell r="B216">
            <v>9266.3700000000008</v>
          </cell>
          <cell r="C216" t="str">
            <v>A511</v>
          </cell>
        </row>
        <row r="217">
          <cell r="A217" t="str">
            <v>A511115307</v>
          </cell>
          <cell r="B217">
            <v>-3600</v>
          </cell>
          <cell r="C217" t="str">
            <v>A511</v>
          </cell>
        </row>
        <row r="218">
          <cell r="A218" t="str">
            <v>A511305106</v>
          </cell>
          <cell r="B218">
            <v>8058.840000000002</v>
          </cell>
          <cell r="C218" t="str">
            <v>A511</v>
          </cell>
        </row>
        <row r="219">
          <cell r="A219" t="str">
            <v>A511305107</v>
          </cell>
          <cell r="B219">
            <v>-3633.2</v>
          </cell>
          <cell r="C219" t="str">
            <v>A511</v>
          </cell>
        </row>
        <row r="220">
          <cell r="A220" t="str">
            <v>A511305246</v>
          </cell>
          <cell r="B220">
            <v>38</v>
          </cell>
          <cell r="C220" t="str">
            <v>A511</v>
          </cell>
        </row>
        <row r="221">
          <cell r="A221" t="str">
            <v>A511310226</v>
          </cell>
          <cell r="B221">
            <v>5724.2599999999993</v>
          </cell>
          <cell r="C221" t="str">
            <v>A511</v>
          </cell>
        </row>
        <row r="222">
          <cell r="A222" t="str">
            <v>A511310346</v>
          </cell>
          <cell r="B222">
            <v>3467.02</v>
          </cell>
          <cell r="C222" t="str">
            <v>A511</v>
          </cell>
        </row>
        <row r="223">
          <cell r="A223" t="str">
            <v>A511315156</v>
          </cell>
          <cell r="B223">
            <v>3311.2899999999995</v>
          </cell>
          <cell r="C223" t="str">
            <v>A511</v>
          </cell>
        </row>
        <row r="224">
          <cell r="A224" t="str">
            <v>A511315246</v>
          </cell>
          <cell r="B224">
            <v>19</v>
          </cell>
          <cell r="C224" t="str">
            <v>A511</v>
          </cell>
        </row>
        <row r="225">
          <cell r="A225" t="str">
            <v>A512020376</v>
          </cell>
          <cell r="B225">
            <v>1545</v>
          </cell>
          <cell r="C225" t="str">
            <v>A512</v>
          </cell>
        </row>
        <row r="226">
          <cell r="A226" t="str">
            <v>A513006316</v>
          </cell>
          <cell r="B226">
            <v>1950.31</v>
          </cell>
          <cell r="C226" t="str">
            <v>A513</v>
          </cell>
        </row>
        <row r="227">
          <cell r="A227" t="str">
            <v>A513006326</v>
          </cell>
          <cell r="B227">
            <v>3756.0299999999997</v>
          </cell>
          <cell r="C227" t="str">
            <v>A513</v>
          </cell>
        </row>
        <row r="228">
          <cell r="A228" t="str">
            <v>A513006386</v>
          </cell>
          <cell r="B228">
            <v>85.550000000000011</v>
          </cell>
          <cell r="C228" t="str">
            <v>A513</v>
          </cell>
        </row>
        <row r="229">
          <cell r="A229" t="str">
            <v>A513009016</v>
          </cell>
          <cell r="B229">
            <v>793.93999999999994</v>
          </cell>
          <cell r="C229" t="str">
            <v>A513</v>
          </cell>
        </row>
        <row r="230">
          <cell r="A230" t="str">
            <v>A513020376</v>
          </cell>
          <cell r="B230">
            <v>173.65</v>
          </cell>
          <cell r="C230" t="str">
            <v>A513</v>
          </cell>
        </row>
        <row r="231">
          <cell r="A231" t="str">
            <v>A513026316</v>
          </cell>
          <cell r="B231">
            <v>4464.29</v>
          </cell>
          <cell r="C231" t="str">
            <v>A513</v>
          </cell>
        </row>
        <row r="232">
          <cell r="A232" t="str">
            <v>A513026317</v>
          </cell>
          <cell r="B232">
            <v>-440</v>
          </cell>
          <cell r="C232" t="str">
            <v>A513</v>
          </cell>
        </row>
        <row r="233">
          <cell r="A233" t="str">
            <v>A513026326</v>
          </cell>
          <cell r="B233">
            <v>3576.3199999999997</v>
          </cell>
          <cell r="C233" t="str">
            <v>A513</v>
          </cell>
        </row>
        <row r="234">
          <cell r="A234" t="str">
            <v>A513026356</v>
          </cell>
          <cell r="B234">
            <v>1239</v>
          </cell>
          <cell r="C234" t="str">
            <v>A513</v>
          </cell>
        </row>
        <row r="235">
          <cell r="A235" t="str">
            <v>A513026386</v>
          </cell>
          <cell r="B235">
            <v>516.93999999999994</v>
          </cell>
          <cell r="C235" t="str">
            <v>A513</v>
          </cell>
        </row>
        <row r="236">
          <cell r="A236" t="str">
            <v>A513086316</v>
          </cell>
          <cell r="B236">
            <v>843.78</v>
          </cell>
          <cell r="C236" t="str">
            <v>A513</v>
          </cell>
        </row>
        <row r="237">
          <cell r="A237" t="str">
            <v>A513086326</v>
          </cell>
          <cell r="B237">
            <v>1700.4599999999998</v>
          </cell>
          <cell r="C237" t="str">
            <v>A513</v>
          </cell>
        </row>
        <row r="238">
          <cell r="A238" t="str">
            <v>A513086386</v>
          </cell>
          <cell r="B238">
            <v>519.05999999999995</v>
          </cell>
          <cell r="C238" t="str">
            <v>A513</v>
          </cell>
        </row>
        <row r="239">
          <cell r="A239" t="str">
            <v>A513110476</v>
          </cell>
          <cell r="B239">
            <v>480.83000000000004</v>
          </cell>
          <cell r="C239" t="str">
            <v>A513</v>
          </cell>
        </row>
        <row r="240">
          <cell r="A240" t="str">
            <v>A513116316</v>
          </cell>
          <cell r="B240">
            <v>6218.24</v>
          </cell>
          <cell r="C240" t="str">
            <v>A513</v>
          </cell>
        </row>
        <row r="241">
          <cell r="A241" t="str">
            <v>A513116317</v>
          </cell>
          <cell r="B241">
            <v>-1104.5999999999999</v>
          </cell>
          <cell r="C241" t="str">
            <v>A513</v>
          </cell>
        </row>
        <row r="242">
          <cell r="A242" t="str">
            <v>A513116326</v>
          </cell>
          <cell r="B242">
            <v>2969.79</v>
          </cell>
          <cell r="C242" t="str">
            <v>A513</v>
          </cell>
        </row>
        <row r="243">
          <cell r="A243" t="str">
            <v>A513116356</v>
          </cell>
          <cell r="B243">
            <v>3040.7799999999997</v>
          </cell>
          <cell r="C243" t="str">
            <v>A513</v>
          </cell>
        </row>
        <row r="244">
          <cell r="A244" t="str">
            <v>A513116357</v>
          </cell>
          <cell r="B244">
            <v>-836.79</v>
          </cell>
          <cell r="C244" t="str">
            <v>A513</v>
          </cell>
        </row>
        <row r="245">
          <cell r="A245" t="str">
            <v>A513116386</v>
          </cell>
          <cell r="B245">
            <v>1240.53</v>
          </cell>
          <cell r="C245" t="str">
            <v>A513</v>
          </cell>
        </row>
        <row r="246">
          <cell r="A246" t="str">
            <v>A513136316</v>
          </cell>
          <cell r="B246">
            <v>12500</v>
          </cell>
          <cell r="C246" t="str">
            <v>A513</v>
          </cell>
        </row>
        <row r="247">
          <cell r="A247" t="str">
            <v>A513166316</v>
          </cell>
          <cell r="B247">
            <v>1708.83</v>
          </cell>
          <cell r="C247" t="str">
            <v>A513</v>
          </cell>
        </row>
        <row r="248">
          <cell r="A248" t="str">
            <v>A513166317</v>
          </cell>
          <cell r="B248">
            <v>-683.53</v>
          </cell>
          <cell r="C248" t="str">
            <v>A513</v>
          </cell>
        </row>
        <row r="249">
          <cell r="A249" t="str">
            <v>A513166326</v>
          </cell>
          <cell r="B249">
            <v>1082.3900000000001</v>
          </cell>
          <cell r="C249" t="str">
            <v>A513</v>
          </cell>
        </row>
        <row r="250">
          <cell r="A250" t="str">
            <v>A513166386</v>
          </cell>
          <cell r="B250">
            <v>122</v>
          </cell>
          <cell r="C250" t="str">
            <v>A513</v>
          </cell>
        </row>
        <row r="251">
          <cell r="A251" t="str">
            <v>A513306316</v>
          </cell>
          <cell r="B251">
            <v>2910</v>
          </cell>
          <cell r="C251" t="str">
            <v>A513</v>
          </cell>
        </row>
        <row r="252">
          <cell r="A252" t="str">
            <v>A513306317</v>
          </cell>
          <cell r="B252">
            <v>-400</v>
          </cell>
          <cell r="C252" t="str">
            <v>A513</v>
          </cell>
        </row>
        <row r="253">
          <cell r="A253" t="str">
            <v>A513306326</v>
          </cell>
          <cell r="B253">
            <v>733.56</v>
          </cell>
          <cell r="C253" t="str">
            <v>A513</v>
          </cell>
        </row>
        <row r="254">
          <cell r="A254" t="str">
            <v>A513306356</v>
          </cell>
          <cell r="B254">
            <v>240</v>
          </cell>
          <cell r="C254" t="str">
            <v>A513</v>
          </cell>
        </row>
        <row r="255">
          <cell r="A255" t="str">
            <v>A513306386</v>
          </cell>
          <cell r="B255">
            <v>245.16</v>
          </cell>
          <cell r="C255" t="str">
            <v>A513</v>
          </cell>
        </row>
        <row r="256">
          <cell r="A256" t="str">
            <v>A513316316</v>
          </cell>
          <cell r="B256">
            <v>1681.42</v>
          </cell>
          <cell r="C256" t="str">
            <v>A513</v>
          </cell>
        </row>
        <row r="257">
          <cell r="A257" t="str">
            <v>A513316317</v>
          </cell>
          <cell r="B257">
            <v>-280</v>
          </cell>
          <cell r="C257" t="str">
            <v>A513</v>
          </cell>
        </row>
        <row r="258">
          <cell r="A258" t="str">
            <v>A513316326</v>
          </cell>
          <cell r="B258">
            <v>1299.48</v>
          </cell>
          <cell r="C258" t="str">
            <v>A513</v>
          </cell>
        </row>
        <row r="259">
          <cell r="A259" t="str">
            <v>A513316356</v>
          </cell>
          <cell r="B259">
            <v>174</v>
          </cell>
          <cell r="C259" t="str">
            <v>A513</v>
          </cell>
        </row>
        <row r="260">
          <cell r="A260" t="str">
            <v>A513316386</v>
          </cell>
          <cell r="B260">
            <v>105</v>
          </cell>
          <cell r="C260" t="str">
            <v>A513</v>
          </cell>
        </row>
        <row r="261">
          <cell r="A261" t="str">
            <v>A514020996</v>
          </cell>
          <cell r="B261">
            <v>37.5</v>
          </cell>
          <cell r="C261" t="str">
            <v>A514</v>
          </cell>
        </row>
        <row r="262">
          <cell r="A262" t="str">
            <v>A514080386</v>
          </cell>
          <cell r="B262">
            <v>16.5</v>
          </cell>
          <cell r="C262" t="str">
            <v>A514</v>
          </cell>
        </row>
        <row r="263">
          <cell r="A263" t="str">
            <v>A514080996</v>
          </cell>
          <cell r="B263">
            <v>1420.01</v>
          </cell>
          <cell r="C263" t="str">
            <v>A514</v>
          </cell>
        </row>
        <row r="264">
          <cell r="A264" t="str">
            <v>A514110996</v>
          </cell>
          <cell r="B264">
            <v>5558.7400000000007</v>
          </cell>
          <cell r="C264" t="str">
            <v>A514</v>
          </cell>
        </row>
        <row r="265">
          <cell r="A265" t="str">
            <v>A514110997</v>
          </cell>
          <cell r="B265">
            <v>-1970.04</v>
          </cell>
          <cell r="C265" t="str">
            <v>A514</v>
          </cell>
        </row>
        <row r="266">
          <cell r="A266" t="str">
            <v>A514160996</v>
          </cell>
          <cell r="B266">
            <v>879.74</v>
          </cell>
          <cell r="C266" t="str">
            <v>A514</v>
          </cell>
        </row>
        <row r="267">
          <cell r="A267" t="str">
            <v>A514160997</v>
          </cell>
          <cell r="B267">
            <v>-195.49</v>
          </cell>
          <cell r="C267" t="str">
            <v>A514</v>
          </cell>
        </row>
        <row r="268">
          <cell r="A268" t="str">
            <v>A514300996</v>
          </cell>
          <cell r="B268">
            <v>519.6</v>
          </cell>
          <cell r="C268" t="str">
            <v>A514</v>
          </cell>
        </row>
        <row r="269">
          <cell r="A269" t="str">
            <v>A514310226</v>
          </cell>
          <cell r="B269">
            <v>46.590000000000011</v>
          </cell>
          <cell r="C269" t="str">
            <v>A514</v>
          </cell>
        </row>
        <row r="270">
          <cell r="A270" t="str">
            <v>A515020326</v>
          </cell>
          <cell r="B270">
            <v>478.85</v>
          </cell>
          <cell r="C270" t="str">
            <v>A515</v>
          </cell>
        </row>
        <row r="271">
          <cell r="A271" t="str">
            <v>A515020376</v>
          </cell>
          <cell r="B271">
            <v>359.58</v>
          </cell>
          <cell r="C271" t="str">
            <v>A515</v>
          </cell>
        </row>
        <row r="272">
          <cell r="A272" t="str">
            <v>A515020996</v>
          </cell>
          <cell r="B272">
            <v>612</v>
          </cell>
          <cell r="C272" t="str">
            <v>A515</v>
          </cell>
        </row>
        <row r="273">
          <cell r="A273" t="str">
            <v>A515080996</v>
          </cell>
          <cell r="B273">
            <v>478.19</v>
          </cell>
          <cell r="C273" t="str">
            <v>A515</v>
          </cell>
        </row>
        <row r="274">
          <cell r="A274" t="str">
            <v>A515110036</v>
          </cell>
          <cell r="B274">
            <v>1452.38</v>
          </cell>
          <cell r="C274" t="str">
            <v>A515</v>
          </cell>
        </row>
        <row r="275">
          <cell r="A275" t="str">
            <v>A515110246</v>
          </cell>
          <cell r="B275">
            <v>4000</v>
          </cell>
          <cell r="C275" t="str">
            <v>A515</v>
          </cell>
        </row>
        <row r="276">
          <cell r="A276" t="str">
            <v>A515110256</v>
          </cell>
          <cell r="B276">
            <v>239.27</v>
          </cell>
          <cell r="C276" t="str">
            <v>A515</v>
          </cell>
        </row>
        <row r="277">
          <cell r="A277" t="str">
            <v>A515110356</v>
          </cell>
          <cell r="B277">
            <v>924.23</v>
          </cell>
          <cell r="C277" t="str">
            <v>A515</v>
          </cell>
        </row>
        <row r="278">
          <cell r="A278" t="str">
            <v>A515110476</v>
          </cell>
          <cell r="B278">
            <v>6222.3700000000008</v>
          </cell>
          <cell r="C278" t="str">
            <v>A515</v>
          </cell>
        </row>
        <row r="279">
          <cell r="A279" t="str">
            <v>A515110486</v>
          </cell>
          <cell r="B279">
            <v>1000</v>
          </cell>
          <cell r="C279" t="str">
            <v>A515</v>
          </cell>
        </row>
        <row r="280">
          <cell r="A280" t="str">
            <v>A515110506</v>
          </cell>
          <cell r="B280">
            <v>1000</v>
          </cell>
          <cell r="C280" t="str">
            <v>A515</v>
          </cell>
        </row>
        <row r="281">
          <cell r="A281" t="str">
            <v>A515110536</v>
          </cell>
          <cell r="B281">
            <v>1000</v>
          </cell>
          <cell r="C281" t="str">
            <v>A515</v>
          </cell>
        </row>
        <row r="282">
          <cell r="A282" t="str">
            <v>A515110996</v>
          </cell>
          <cell r="B282">
            <v>772.82</v>
          </cell>
          <cell r="C282" t="str">
            <v>A515</v>
          </cell>
        </row>
        <row r="283">
          <cell r="A283" t="str">
            <v>A515160996</v>
          </cell>
          <cell r="B283">
            <v>242.46</v>
          </cell>
          <cell r="C283" t="str">
            <v>A515</v>
          </cell>
        </row>
        <row r="284">
          <cell r="A284" t="str">
            <v>A515160997</v>
          </cell>
          <cell r="B284">
            <v>-80.989999999999995</v>
          </cell>
          <cell r="C284" t="str">
            <v>A515</v>
          </cell>
        </row>
        <row r="285">
          <cell r="A285" t="str">
            <v>A515300996</v>
          </cell>
          <cell r="B285">
            <v>2376</v>
          </cell>
          <cell r="C285" t="str">
            <v>A515</v>
          </cell>
        </row>
        <row r="286">
          <cell r="A286" t="str">
            <v>A515300997</v>
          </cell>
          <cell r="B286">
            <v>-2376</v>
          </cell>
          <cell r="C286" t="str">
            <v>A515</v>
          </cell>
        </row>
        <row r="287">
          <cell r="A287" t="str">
            <v>A515310226</v>
          </cell>
          <cell r="B287">
            <v>758.53</v>
          </cell>
          <cell r="C287" t="str">
            <v>A515</v>
          </cell>
        </row>
        <row r="288">
          <cell r="A288" t="str">
            <v>A515310346</v>
          </cell>
          <cell r="B288">
            <v>264.04999999999995</v>
          </cell>
          <cell r="C288" t="str">
            <v>A515</v>
          </cell>
        </row>
        <row r="289">
          <cell r="A289" t="str">
            <v>A516020236</v>
          </cell>
          <cell r="B289">
            <v>2087.5100000000002</v>
          </cell>
          <cell r="C289" t="str">
            <v>A516</v>
          </cell>
        </row>
        <row r="290">
          <cell r="A290" t="str">
            <v>A516020376</v>
          </cell>
          <cell r="B290">
            <v>21.8</v>
          </cell>
          <cell r="C290" t="str">
            <v>A516</v>
          </cell>
        </row>
        <row r="291">
          <cell r="A291" t="str">
            <v>A516020996</v>
          </cell>
          <cell r="B291">
            <v>6647.75</v>
          </cell>
          <cell r="C291" t="str">
            <v>A516</v>
          </cell>
        </row>
        <row r="292">
          <cell r="A292" t="str">
            <v>A516025316</v>
          </cell>
          <cell r="B292">
            <v>87.51</v>
          </cell>
          <cell r="C292" t="str">
            <v>A516</v>
          </cell>
        </row>
        <row r="293">
          <cell r="A293" t="str">
            <v>A516080996</v>
          </cell>
          <cell r="B293">
            <v>4630</v>
          </cell>
          <cell r="C293" t="str">
            <v>A516</v>
          </cell>
        </row>
        <row r="294">
          <cell r="A294" t="str">
            <v>A516110296</v>
          </cell>
          <cell r="B294">
            <v>1515.52</v>
          </cell>
          <cell r="C294" t="str">
            <v>A516</v>
          </cell>
        </row>
        <row r="295">
          <cell r="A295" t="str">
            <v>A516110476</v>
          </cell>
          <cell r="B295">
            <v>135</v>
          </cell>
          <cell r="C295" t="str">
            <v>A516</v>
          </cell>
        </row>
        <row r="296">
          <cell r="A296" t="str">
            <v>A516130996</v>
          </cell>
          <cell r="B296">
            <v>5250</v>
          </cell>
          <cell r="C296" t="str">
            <v>A516</v>
          </cell>
        </row>
        <row r="297">
          <cell r="A297" t="str">
            <v>A516160996</v>
          </cell>
          <cell r="B297">
            <v>744.57999999999993</v>
          </cell>
          <cell r="C297" t="str">
            <v>A516</v>
          </cell>
        </row>
        <row r="298">
          <cell r="A298" t="str">
            <v>A516160997</v>
          </cell>
          <cell r="B298">
            <v>-165.46</v>
          </cell>
          <cell r="C298" t="str">
            <v>A516</v>
          </cell>
        </row>
        <row r="299">
          <cell r="A299" t="str">
            <v>A516300996</v>
          </cell>
          <cell r="B299">
            <v>3470</v>
          </cell>
          <cell r="C299" t="str">
            <v>A516</v>
          </cell>
        </row>
        <row r="300">
          <cell r="A300" t="str">
            <v>A516310226</v>
          </cell>
          <cell r="B300">
            <v>5730.01</v>
          </cell>
          <cell r="C300" t="str">
            <v>A516</v>
          </cell>
        </row>
        <row r="301">
          <cell r="A301" t="str">
            <v>A516310346</v>
          </cell>
          <cell r="B301">
            <v>3487.54</v>
          </cell>
          <cell r="C301" t="str">
            <v>A516</v>
          </cell>
        </row>
        <row r="302">
          <cell r="A302" t="str">
            <v>A516310436</v>
          </cell>
          <cell r="B302">
            <v>2956.27</v>
          </cell>
          <cell r="C302" t="str">
            <v>A516</v>
          </cell>
        </row>
        <row r="303">
          <cell r="A303" t="str">
            <v>A516310996</v>
          </cell>
          <cell r="B303">
            <v>3343.4500000000003</v>
          </cell>
          <cell r="C303" t="str">
            <v>A516</v>
          </cell>
        </row>
        <row r="304">
          <cell r="A304" t="str">
            <v>A517020376</v>
          </cell>
          <cell r="B304">
            <v>452.8</v>
          </cell>
          <cell r="C304" t="str">
            <v>A517</v>
          </cell>
        </row>
        <row r="305">
          <cell r="A305" t="str">
            <v>A517020996</v>
          </cell>
          <cell r="B305">
            <v>15829.69</v>
          </cell>
          <cell r="C305" t="str">
            <v>A517</v>
          </cell>
        </row>
        <row r="306">
          <cell r="A306" t="str">
            <v>A517080386</v>
          </cell>
          <cell r="B306">
            <v>16888.410000000003</v>
          </cell>
          <cell r="C306" t="str">
            <v>A517</v>
          </cell>
        </row>
        <row r="307">
          <cell r="A307" t="str">
            <v>A517080996</v>
          </cell>
          <cell r="B307">
            <v>75213.95</v>
          </cell>
          <cell r="C307" t="str">
            <v>A517</v>
          </cell>
        </row>
        <row r="308">
          <cell r="A308" t="str">
            <v>A517080997</v>
          </cell>
          <cell r="B308">
            <v>-134.36000000000001</v>
          </cell>
          <cell r="C308" t="str">
            <v>A517</v>
          </cell>
        </row>
        <row r="309">
          <cell r="A309" t="str">
            <v>A517110476</v>
          </cell>
          <cell r="B309">
            <v>488.8</v>
          </cell>
          <cell r="C309" t="str">
            <v>A517</v>
          </cell>
        </row>
        <row r="310">
          <cell r="A310" t="str">
            <v>A517110996</v>
          </cell>
          <cell r="B310">
            <v>80183.180000000008</v>
          </cell>
          <cell r="C310" t="str">
            <v>A517</v>
          </cell>
        </row>
        <row r="311">
          <cell r="A311" t="str">
            <v>A517110997</v>
          </cell>
          <cell r="B311">
            <v>-1689.24</v>
          </cell>
          <cell r="C311" t="str">
            <v>A517</v>
          </cell>
        </row>
        <row r="312">
          <cell r="A312" t="str">
            <v>A517130996</v>
          </cell>
          <cell r="B312">
            <v>24750</v>
          </cell>
          <cell r="C312" t="str">
            <v>A517</v>
          </cell>
        </row>
        <row r="313">
          <cell r="A313" t="str">
            <v>A517160996</v>
          </cell>
          <cell r="B313">
            <v>25372.63</v>
          </cell>
          <cell r="C313" t="str">
            <v>A517</v>
          </cell>
        </row>
        <row r="314">
          <cell r="A314" t="str">
            <v>A517300996</v>
          </cell>
          <cell r="B314">
            <v>4593.13</v>
          </cell>
          <cell r="C314" t="str">
            <v>A517</v>
          </cell>
        </row>
        <row r="315">
          <cell r="A315" t="str">
            <v>A517310436</v>
          </cell>
          <cell r="B315">
            <v>12027.58</v>
          </cell>
          <cell r="C315" t="str">
            <v>A517</v>
          </cell>
        </row>
        <row r="316">
          <cell r="A316" t="str">
            <v>A517310996</v>
          </cell>
          <cell r="B316">
            <v>16785.900000000001</v>
          </cell>
          <cell r="C316" t="str">
            <v>A517</v>
          </cell>
        </row>
        <row r="317">
          <cell r="A317" t="str">
            <v>A530165296</v>
          </cell>
          <cell r="B317">
            <v>476.39</v>
          </cell>
          <cell r="C317" t="str">
            <v>A530</v>
          </cell>
        </row>
        <row r="318">
          <cell r="A318" t="str">
            <v>A530325366</v>
          </cell>
          <cell r="B318">
            <v>18100</v>
          </cell>
          <cell r="C318" t="str">
            <v>A530</v>
          </cell>
        </row>
        <row r="319">
          <cell r="A319" t="str">
            <v>A532050496</v>
          </cell>
          <cell r="B319">
            <v>4000</v>
          </cell>
          <cell r="C319" t="str">
            <v>A532</v>
          </cell>
        </row>
        <row r="320">
          <cell r="A320" t="str">
            <v>A532160996</v>
          </cell>
          <cell r="B320">
            <v>214.38</v>
          </cell>
          <cell r="C320" t="str">
            <v>A532</v>
          </cell>
        </row>
        <row r="321">
          <cell r="A321" t="str">
            <v>A532165226</v>
          </cell>
          <cell r="B321">
            <v>1396.04</v>
          </cell>
          <cell r="C321" t="str">
            <v>A532</v>
          </cell>
        </row>
        <row r="322">
          <cell r="A322" t="str">
            <v>A532165296</v>
          </cell>
          <cell r="B322">
            <v>820.2600000000001</v>
          </cell>
          <cell r="C322" t="str">
            <v>A532</v>
          </cell>
        </row>
        <row r="323">
          <cell r="A323" t="str">
            <v>A532245146</v>
          </cell>
          <cell r="B323">
            <v>2500</v>
          </cell>
          <cell r="C323" t="str">
            <v>A532</v>
          </cell>
        </row>
        <row r="324">
          <cell r="A324" t="str">
            <v>A532300436</v>
          </cell>
          <cell r="B324">
            <v>670.42</v>
          </cell>
          <cell r="C324" t="str">
            <v>A532</v>
          </cell>
        </row>
        <row r="325">
          <cell r="A325" t="str">
            <v>A532300446</v>
          </cell>
          <cell r="B325">
            <v>800</v>
          </cell>
          <cell r="C325" t="str">
            <v>A532</v>
          </cell>
        </row>
        <row r="326">
          <cell r="A326" t="str">
            <v>A532300456</v>
          </cell>
          <cell r="B326">
            <v>800</v>
          </cell>
          <cell r="C326" t="str">
            <v>A532</v>
          </cell>
        </row>
        <row r="327">
          <cell r="A327" t="str">
            <v>A534026356</v>
          </cell>
          <cell r="B327">
            <v>50</v>
          </cell>
          <cell r="C327" t="str">
            <v>A534</v>
          </cell>
        </row>
        <row r="328">
          <cell r="A328" t="str">
            <v>A534166316</v>
          </cell>
          <cell r="B328">
            <v>1500</v>
          </cell>
          <cell r="C328" t="str">
            <v>A534</v>
          </cell>
        </row>
        <row r="329">
          <cell r="A329" t="str">
            <v>A534166326</v>
          </cell>
          <cell r="B329">
            <v>540.70000000000005</v>
          </cell>
          <cell r="C329" t="str">
            <v>A534</v>
          </cell>
        </row>
        <row r="330">
          <cell r="A330" t="str">
            <v>A534306316</v>
          </cell>
          <cell r="B330">
            <v>173.7</v>
          </cell>
          <cell r="C330" t="str">
            <v>A534</v>
          </cell>
        </row>
        <row r="331">
          <cell r="A331" t="str">
            <v>A535160996</v>
          </cell>
          <cell r="B331">
            <v>705.74</v>
          </cell>
          <cell r="C331" t="str">
            <v>A535</v>
          </cell>
        </row>
        <row r="332">
          <cell r="A332" t="str">
            <v>A535300996</v>
          </cell>
          <cell r="B332">
            <v>1350.19</v>
          </cell>
          <cell r="C332" t="str">
            <v>A535</v>
          </cell>
        </row>
        <row r="333">
          <cell r="A333" t="str">
            <v>A536160996</v>
          </cell>
          <cell r="B333">
            <v>583.04999999999995</v>
          </cell>
          <cell r="C333" t="str">
            <v>A536</v>
          </cell>
        </row>
        <row r="334">
          <cell r="A334" t="str">
            <v>A536240996</v>
          </cell>
          <cell r="B334">
            <v>962.64</v>
          </cell>
          <cell r="C334" t="str">
            <v>A536</v>
          </cell>
        </row>
        <row r="335">
          <cell r="A335" t="str">
            <v>A536300996</v>
          </cell>
          <cell r="B335">
            <v>1926</v>
          </cell>
          <cell r="C335" t="str">
            <v>A536</v>
          </cell>
        </row>
        <row r="336">
          <cell r="A336" t="str">
            <v>A537300436</v>
          </cell>
          <cell r="B336">
            <v>1129.58</v>
          </cell>
          <cell r="C336" t="str">
            <v>A537</v>
          </cell>
        </row>
        <row r="337">
          <cell r="A337" t="str">
            <v>A538020996</v>
          </cell>
          <cell r="B337">
            <v>3891.6</v>
          </cell>
          <cell r="C337" t="str">
            <v>A538</v>
          </cell>
        </row>
        <row r="338">
          <cell r="A338" t="str">
            <v>A538160996</v>
          </cell>
          <cell r="B338">
            <v>16033.1</v>
          </cell>
          <cell r="C338" t="str">
            <v>A538</v>
          </cell>
        </row>
        <row r="339">
          <cell r="A339" t="str">
            <v>A538300996</v>
          </cell>
          <cell r="B339">
            <v>3140.37</v>
          </cell>
          <cell r="C339" t="str">
            <v>A538</v>
          </cell>
        </row>
        <row r="340">
          <cell r="A340" t="str">
            <v>A538320996</v>
          </cell>
          <cell r="B340">
            <v>129.62</v>
          </cell>
          <cell r="C340" t="str">
            <v>A538</v>
          </cell>
        </row>
        <row r="341">
          <cell r="A341" t="str">
            <v>A540000086</v>
          </cell>
          <cell r="B341">
            <v>7486.14</v>
          </cell>
          <cell r="C341" t="str">
            <v>A540</v>
          </cell>
        </row>
        <row r="342">
          <cell r="A342" t="str">
            <v>A540165296</v>
          </cell>
          <cell r="B342">
            <v>7946.8300000000036</v>
          </cell>
          <cell r="C342" t="str">
            <v>A540</v>
          </cell>
        </row>
        <row r="343">
          <cell r="A343" t="str">
            <v>A540165336</v>
          </cell>
          <cell r="B343">
            <v>176.42000000000002</v>
          </cell>
          <cell r="C343" t="str">
            <v>A540</v>
          </cell>
        </row>
        <row r="344">
          <cell r="A344" t="str">
            <v>A550000206</v>
          </cell>
          <cell r="B344">
            <v>23135.11</v>
          </cell>
          <cell r="C344" t="str">
            <v>A550</v>
          </cell>
        </row>
        <row r="345">
          <cell r="A345" t="str">
            <v>A551000206</v>
          </cell>
          <cell r="B345">
            <v>13948.140000000001</v>
          </cell>
          <cell r="C345" t="str">
            <v>A551</v>
          </cell>
        </row>
        <row r="346">
          <cell r="A346" t="str">
            <v>A551000207</v>
          </cell>
          <cell r="B346">
            <v>-177.98</v>
          </cell>
          <cell r="C346" t="str">
            <v>A551</v>
          </cell>
        </row>
        <row r="347">
          <cell r="A347" t="str">
            <v>A560000096</v>
          </cell>
          <cell r="B347">
            <v>79408.550000000017</v>
          </cell>
          <cell r="C347" t="str">
            <v>A560</v>
          </cell>
        </row>
        <row r="348">
          <cell r="A348" t="str">
            <v>A560000136</v>
          </cell>
          <cell r="B348">
            <v>1116.0900000000001</v>
          </cell>
          <cell r="C348" t="str">
            <v>A560</v>
          </cell>
        </row>
        <row r="349">
          <cell r="A349" t="str">
            <v>A560000186</v>
          </cell>
          <cell r="B349">
            <v>2537.8099999999995</v>
          </cell>
          <cell r="C349" t="str">
            <v>A560</v>
          </cell>
        </row>
        <row r="350">
          <cell r="A350" t="str">
            <v>A560000216</v>
          </cell>
          <cell r="B350">
            <v>639.04</v>
          </cell>
          <cell r="C350" t="str">
            <v>A560</v>
          </cell>
        </row>
        <row r="351">
          <cell r="A351" t="str">
            <v>A560000306</v>
          </cell>
          <cell r="B351">
            <v>1101.0999999999999</v>
          </cell>
          <cell r="C351" t="str">
            <v>A560</v>
          </cell>
        </row>
        <row r="352">
          <cell r="A352" t="str">
            <v>A560000316</v>
          </cell>
          <cell r="B352">
            <v>1329.4</v>
          </cell>
          <cell r="C352" t="str">
            <v>A560</v>
          </cell>
        </row>
        <row r="353">
          <cell r="A353" t="str">
            <v>A560000327</v>
          </cell>
          <cell r="B353">
            <v>-935</v>
          </cell>
          <cell r="C353" t="str">
            <v>A560</v>
          </cell>
        </row>
        <row r="354">
          <cell r="A354" t="str">
            <v>A560009016</v>
          </cell>
          <cell r="B354">
            <v>657.96</v>
          </cell>
          <cell r="C354" t="str">
            <v>A560</v>
          </cell>
        </row>
        <row r="355">
          <cell r="A355" t="str">
            <v>A560085396</v>
          </cell>
          <cell r="B355">
            <v>2012.71</v>
          </cell>
          <cell r="C355" t="str">
            <v>A560</v>
          </cell>
        </row>
        <row r="356">
          <cell r="A356" t="str">
            <v>A560086316</v>
          </cell>
          <cell r="B356">
            <v>1088.96</v>
          </cell>
          <cell r="C356" t="str">
            <v>A560</v>
          </cell>
        </row>
        <row r="357">
          <cell r="A357" t="str">
            <v>A560087906</v>
          </cell>
          <cell r="B357">
            <v>47367.469999999994</v>
          </cell>
          <cell r="C357" t="str">
            <v>A560</v>
          </cell>
        </row>
        <row r="358">
          <cell r="A358" t="str">
            <v>A560099006</v>
          </cell>
          <cell r="B358">
            <v>134000</v>
          </cell>
          <cell r="C358" t="str">
            <v>A560</v>
          </cell>
        </row>
        <row r="359">
          <cell r="A359" t="str">
            <v>A560115986</v>
          </cell>
          <cell r="B359">
            <v>347.11</v>
          </cell>
          <cell r="C359" t="str">
            <v>A560</v>
          </cell>
        </row>
        <row r="360">
          <cell r="A360" t="str">
            <v>A560170996</v>
          </cell>
          <cell r="B360">
            <v>26580</v>
          </cell>
          <cell r="C360" t="str">
            <v>A560</v>
          </cell>
        </row>
        <row r="361">
          <cell r="A361" t="str">
            <v>A560170997</v>
          </cell>
          <cell r="B361">
            <v>-20885.22</v>
          </cell>
          <cell r="C361" t="str">
            <v>A560</v>
          </cell>
        </row>
        <row r="362">
          <cell r="A362" t="str">
            <v>A560210996</v>
          </cell>
          <cell r="B362">
            <v>500</v>
          </cell>
          <cell r="C362" t="str">
            <v>A560</v>
          </cell>
        </row>
        <row r="363">
          <cell r="A363" t="str">
            <v>A560245126</v>
          </cell>
          <cell r="B363">
            <v>2004.2099999999998</v>
          </cell>
          <cell r="C363" t="str">
            <v>A560</v>
          </cell>
        </row>
        <row r="364">
          <cell r="A364" t="str">
            <v>A560245436</v>
          </cell>
          <cell r="B364">
            <v>2053.1999999999998</v>
          </cell>
          <cell r="C364" t="str">
            <v>A560</v>
          </cell>
        </row>
        <row r="365">
          <cell r="A365" t="str">
            <v>A560305406</v>
          </cell>
          <cell r="B365">
            <v>583.67000000000007</v>
          </cell>
          <cell r="C365" t="str">
            <v>A560</v>
          </cell>
        </row>
        <row r="366">
          <cell r="A366" t="str">
            <v>A560320006</v>
          </cell>
          <cell r="B366">
            <v>4000</v>
          </cell>
          <cell r="C366" t="str">
            <v>A560</v>
          </cell>
        </row>
        <row r="367">
          <cell r="A367" t="str">
            <v>A570000016</v>
          </cell>
          <cell r="B367">
            <v>51091.649999999994</v>
          </cell>
          <cell r="C367" t="str">
            <v>A570</v>
          </cell>
        </row>
        <row r="368">
          <cell r="A368" t="str">
            <v>A570000026</v>
          </cell>
          <cell r="B368">
            <v>1802.94</v>
          </cell>
          <cell r="C368" t="str">
            <v>A570</v>
          </cell>
        </row>
        <row r="369">
          <cell r="A369" t="str">
            <v>A570000036</v>
          </cell>
          <cell r="B369">
            <v>6044.2699999999995</v>
          </cell>
          <cell r="C369" t="str">
            <v>A570</v>
          </cell>
        </row>
        <row r="370">
          <cell r="A370" t="str">
            <v>A570000046</v>
          </cell>
          <cell r="B370">
            <v>3012.3900000000003</v>
          </cell>
          <cell r="C370" t="str">
            <v>A570</v>
          </cell>
        </row>
        <row r="371">
          <cell r="A371" t="str">
            <v>A570000056</v>
          </cell>
          <cell r="B371">
            <v>3585.7700000000004</v>
          </cell>
          <cell r="C371" t="str">
            <v>A570</v>
          </cell>
        </row>
        <row r="372">
          <cell r="A372" t="str">
            <v>A570000066</v>
          </cell>
          <cell r="B372">
            <v>3072.58</v>
          </cell>
          <cell r="C372" t="str">
            <v>A570</v>
          </cell>
        </row>
        <row r="373">
          <cell r="A373" t="str">
            <v>A570000076</v>
          </cell>
          <cell r="B373">
            <v>1199</v>
          </cell>
          <cell r="C373" t="str">
            <v>A570</v>
          </cell>
        </row>
        <row r="374">
          <cell r="A374" t="str">
            <v>A570000086</v>
          </cell>
          <cell r="B374">
            <v>1199</v>
          </cell>
          <cell r="C374" t="str">
            <v>A570</v>
          </cell>
        </row>
        <row r="375">
          <cell r="A375" t="str">
            <v>A570000096</v>
          </cell>
          <cell r="B375">
            <v>849.53</v>
          </cell>
          <cell r="C375" t="str">
            <v>A570</v>
          </cell>
        </row>
        <row r="376">
          <cell r="A376" t="str">
            <v>A570000106</v>
          </cell>
          <cell r="B376">
            <v>1678.18</v>
          </cell>
          <cell r="C376" t="str">
            <v>A570</v>
          </cell>
        </row>
        <row r="377">
          <cell r="A377" t="str">
            <v>A570000116</v>
          </cell>
          <cell r="B377">
            <v>1900</v>
          </cell>
          <cell r="C377" t="str">
            <v>A570</v>
          </cell>
        </row>
        <row r="378">
          <cell r="A378" t="str">
            <v>A570000136</v>
          </cell>
          <cell r="B378">
            <v>18120.91</v>
          </cell>
          <cell r="C378" t="str">
            <v>A570</v>
          </cell>
        </row>
        <row r="379">
          <cell r="A379" t="str">
            <v>A570000137</v>
          </cell>
          <cell r="B379">
            <v>-115.94</v>
          </cell>
          <cell r="C379" t="str">
            <v>A570</v>
          </cell>
        </row>
        <row r="380">
          <cell r="A380" t="str">
            <v>A570000146</v>
          </cell>
          <cell r="B380">
            <v>871</v>
          </cell>
          <cell r="C380" t="str">
            <v>A570</v>
          </cell>
        </row>
        <row r="381">
          <cell r="A381" t="str">
            <v>A570000156</v>
          </cell>
          <cell r="B381">
            <v>3000</v>
          </cell>
          <cell r="C381" t="str">
            <v>A570</v>
          </cell>
        </row>
        <row r="382">
          <cell r="A382" t="str">
            <v>A570000166</v>
          </cell>
          <cell r="B382">
            <v>17659.25</v>
          </cell>
          <cell r="C382" t="str">
            <v>A570</v>
          </cell>
        </row>
        <row r="383">
          <cell r="A383" t="str">
            <v>A570000176</v>
          </cell>
          <cell r="B383">
            <v>3592.01</v>
          </cell>
          <cell r="C383" t="str">
            <v>A570</v>
          </cell>
        </row>
        <row r="384">
          <cell r="A384" t="str">
            <v>A570000186</v>
          </cell>
          <cell r="B384">
            <v>3844.2800000000007</v>
          </cell>
          <cell r="C384" t="str">
            <v>A570</v>
          </cell>
        </row>
        <row r="385">
          <cell r="A385" t="str">
            <v>A570000196</v>
          </cell>
          <cell r="B385">
            <v>13800</v>
          </cell>
          <cell r="C385" t="str">
            <v>A570</v>
          </cell>
        </row>
        <row r="386">
          <cell r="A386" t="str">
            <v>A570000216</v>
          </cell>
          <cell r="B386">
            <v>3750</v>
          </cell>
          <cell r="C386" t="str">
            <v>A570</v>
          </cell>
        </row>
        <row r="387">
          <cell r="A387" t="str">
            <v>A570000226</v>
          </cell>
          <cell r="B387">
            <v>12450</v>
          </cell>
          <cell r="C387" t="str">
            <v>A570</v>
          </cell>
        </row>
        <row r="388">
          <cell r="A388" t="str">
            <v>A570000236</v>
          </cell>
          <cell r="B388">
            <v>2049.4</v>
          </cell>
          <cell r="C388" t="str">
            <v>A570</v>
          </cell>
        </row>
        <row r="389">
          <cell r="A389" t="str">
            <v>A580310096</v>
          </cell>
          <cell r="B389">
            <v>4000</v>
          </cell>
          <cell r="C389" t="str">
            <v>A580</v>
          </cell>
        </row>
        <row r="390">
          <cell r="A390" t="str">
            <v>A580310097</v>
          </cell>
          <cell r="B390">
            <v>-4000</v>
          </cell>
          <cell r="C390" t="str">
            <v>A580</v>
          </cell>
        </row>
        <row r="391">
          <cell r="A391" t="str">
            <v>A660000006</v>
          </cell>
          <cell r="B391">
            <v>7936.02</v>
          </cell>
          <cell r="C391" t="str">
            <v>A660</v>
          </cell>
        </row>
        <row r="392">
          <cell r="A392" t="str">
            <v>A660000007</v>
          </cell>
          <cell r="B392">
            <v>-100</v>
          </cell>
          <cell r="C392" t="str">
            <v>A660</v>
          </cell>
        </row>
        <row r="393">
          <cell r="A393" t="str">
            <v>A731003007</v>
          </cell>
          <cell r="B393">
            <v>-61501.67</v>
          </cell>
          <cell r="C393" t="str">
            <v>A731</v>
          </cell>
        </row>
        <row r="394">
          <cell r="A394" t="str">
            <v>A737000027</v>
          </cell>
          <cell r="B394">
            <v>-753765.03</v>
          </cell>
          <cell r="C394" t="str">
            <v>A737</v>
          </cell>
        </row>
        <row r="395">
          <cell r="A395" t="str">
            <v>A737000307</v>
          </cell>
          <cell r="B395">
            <v>-40300</v>
          </cell>
          <cell r="C395" t="str">
            <v>A737</v>
          </cell>
        </row>
        <row r="396">
          <cell r="A396" t="str">
            <v>A737000507</v>
          </cell>
          <cell r="B396">
            <v>-16000</v>
          </cell>
          <cell r="C396" t="str">
            <v>A737</v>
          </cell>
        </row>
        <row r="397">
          <cell r="A397" t="str">
            <v>A737000707</v>
          </cell>
          <cell r="B397">
            <v>-936861.94</v>
          </cell>
          <cell r="C397" t="str">
            <v>A737</v>
          </cell>
        </row>
        <row r="398">
          <cell r="A398" t="str">
            <v>A737001707</v>
          </cell>
          <cell r="B398">
            <v>-34328.35</v>
          </cell>
          <cell r="C398" t="str">
            <v>A737</v>
          </cell>
        </row>
        <row r="399">
          <cell r="A399" t="str">
            <v>A737100017</v>
          </cell>
          <cell r="B399">
            <v>55001.35</v>
          </cell>
          <cell r="C399" t="str">
            <v>A737</v>
          </cell>
        </row>
        <row r="400">
          <cell r="A400" t="str">
            <v>A737100307</v>
          </cell>
          <cell r="B400">
            <v>-772.63000000000011</v>
          </cell>
          <cell r="C400" t="str">
            <v>A737</v>
          </cell>
        </row>
        <row r="401">
          <cell r="A401" t="str">
            <v>A737100507</v>
          </cell>
          <cell r="B401">
            <v>61</v>
          </cell>
          <cell r="C401" t="str">
            <v>A737</v>
          </cell>
        </row>
        <row r="402">
          <cell r="A402" t="str">
            <v>A737100707</v>
          </cell>
          <cell r="B402">
            <v>-78.899999999999636</v>
          </cell>
          <cell r="C402" t="str">
            <v>A737</v>
          </cell>
        </row>
        <row r="403">
          <cell r="A403" t="str">
            <v>A737204017</v>
          </cell>
          <cell r="B403">
            <v>-52085.52</v>
          </cell>
          <cell r="C403" t="str">
            <v>A737</v>
          </cell>
        </row>
        <row r="404">
          <cell r="A404" t="str">
            <v>A737204047</v>
          </cell>
          <cell r="B404">
            <v>-20566.669999999998</v>
          </cell>
          <cell r="C404" t="str">
            <v>A737</v>
          </cell>
        </row>
        <row r="405">
          <cell r="A405" t="str">
            <v>A737204077</v>
          </cell>
          <cell r="B405">
            <v>-1577.6999999999998</v>
          </cell>
          <cell r="C405" t="str">
            <v>A737</v>
          </cell>
        </row>
        <row r="406">
          <cell r="A406" t="str">
            <v>A737204087</v>
          </cell>
          <cell r="B406">
            <v>-711</v>
          </cell>
          <cell r="C406" t="str">
            <v>A737</v>
          </cell>
        </row>
        <row r="407">
          <cell r="A407" t="str">
            <v>A743003087</v>
          </cell>
          <cell r="B407">
            <v>-52500</v>
          </cell>
          <cell r="C407" t="str">
            <v>A743</v>
          </cell>
        </row>
        <row r="408">
          <cell r="A408" t="str">
            <v>A743003557</v>
          </cell>
          <cell r="B408">
            <v>-242460.1</v>
          </cell>
          <cell r="C408" t="str">
            <v>A743</v>
          </cell>
        </row>
        <row r="409">
          <cell r="A409" t="str">
            <v>A750000007</v>
          </cell>
          <cell r="B409">
            <v>-1003.01</v>
          </cell>
          <cell r="C409" t="str">
            <v>A750</v>
          </cell>
        </row>
        <row r="410">
          <cell r="A410" t="str">
            <v>A760000007</v>
          </cell>
          <cell r="B410">
            <v>-1445.79</v>
          </cell>
          <cell r="C410" t="str">
            <v>A760</v>
          </cell>
        </row>
      </sheetData>
      <sheetData sheetId="15">
        <row r="1">
          <cell r="A1" t="str">
            <v>pc</v>
          </cell>
          <cell r="B1" t="str">
            <v>SumOfBudget 2019</v>
          </cell>
          <cell r="C1" t="str">
            <v>pc4</v>
          </cell>
        </row>
        <row r="2">
          <cell r="A2" t="str">
            <v>A100000026</v>
          </cell>
          <cell r="B2">
            <v>250</v>
          </cell>
          <cell r="C2" t="str">
            <v>A100</v>
          </cell>
        </row>
        <row r="3">
          <cell r="A3" t="str">
            <v>A100000027</v>
          </cell>
          <cell r="B3">
            <v>0</v>
          </cell>
          <cell r="C3" t="str">
            <v>A100</v>
          </cell>
        </row>
        <row r="4">
          <cell r="A4" t="str">
            <v>A100000076</v>
          </cell>
          <cell r="B4">
            <v>0</v>
          </cell>
          <cell r="C4" t="str">
            <v>A100</v>
          </cell>
        </row>
        <row r="5">
          <cell r="A5" t="str">
            <v>A100000086</v>
          </cell>
          <cell r="B5">
            <v>3500</v>
          </cell>
          <cell r="C5" t="str">
            <v>A100</v>
          </cell>
        </row>
        <row r="6">
          <cell r="A6" t="str">
            <v>A100000087</v>
          </cell>
          <cell r="B6">
            <v>0</v>
          </cell>
          <cell r="C6" t="str">
            <v>A100</v>
          </cell>
        </row>
        <row r="7">
          <cell r="A7" t="str">
            <v>A100000116</v>
          </cell>
          <cell r="B7">
            <v>1000</v>
          </cell>
          <cell r="C7" t="str">
            <v>A100</v>
          </cell>
        </row>
        <row r="8">
          <cell r="A8" t="str">
            <v>A100000126</v>
          </cell>
          <cell r="B8">
            <v>2500</v>
          </cell>
          <cell r="C8" t="str">
            <v>A100</v>
          </cell>
        </row>
        <row r="9">
          <cell r="A9" t="str">
            <v>A110000046</v>
          </cell>
          <cell r="B9">
            <v>0</v>
          </cell>
          <cell r="C9" t="str">
            <v>A110</v>
          </cell>
        </row>
        <row r="10">
          <cell r="A10" t="str">
            <v>A110000066</v>
          </cell>
          <cell r="B10">
            <v>10000</v>
          </cell>
          <cell r="C10" t="str">
            <v>A110</v>
          </cell>
        </row>
        <row r="11">
          <cell r="A11" t="str">
            <v>A110000067</v>
          </cell>
          <cell r="B11">
            <v>-10000</v>
          </cell>
          <cell r="C11" t="str">
            <v>A110</v>
          </cell>
        </row>
        <row r="12">
          <cell r="A12" t="str">
            <v>A110000076</v>
          </cell>
          <cell r="B12">
            <v>2000</v>
          </cell>
          <cell r="C12" t="str">
            <v>A110</v>
          </cell>
        </row>
        <row r="13">
          <cell r="A13" t="str">
            <v>A110000077</v>
          </cell>
          <cell r="B13">
            <v>-2000</v>
          </cell>
          <cell r="C13" t="str">
            <v>A110</v>
          </cell>
        </row>
        <row r="14">
          <cell r="A14" t="str">
            <v>A110000096</v>
          </cell>
          <cell r="B14">
            <v>1200</v>
          </cell>
          <cell r="C14" t="str">
            <v>A110</v>
          </cell>
        </row>
        <row r="15">
          <cell r="A15" t="str">
            <v>A110000097</v>
          </cell>
          <cell r="B15">
            <v>-200</v>
          </cell>
          <cell r="C15" t="str">
            <v>A110</v>
          </cell>
        </row>
        <row r="16">
          <cell r="A16" t="str">
            <v>A110000106</v>
          </cell>
          <cell r="B16">
            <v>1200</v>
          </cell>
          <cell r="C16" t="str">
            <v>A110</v>
          </cell>
        </row>
        <row r="17">
          <cell r="A17" t="str">
            <v>A110000107</v>
          </cell>
          <cell r="B17">
            <v>-500</v>
          </cell>
          <cell r="C17" t="str">
            <v>A110</v>
          </cell>
        </row>
        <row r="18">
          <cell r="A18" t="str">
            <v>A110000116</v>
          </cell>
          <cell r="B18">
            <v>250</v>
          </cell>
          <cell r="C18" t="str">
            <v>A110</v>
          </cell>
        </row>
        <row r="19">
          <cell r="A19" t="str">
            <v>A110000136</v>
          </cell>
          <cell r="B19">
            <v>0</v>
          </cell>
          <cell r="C19" t="str">
            <v>A110</v>
          </cell>
        </row>
        <row r="20">
          <cell r="A20" t="str">
            <v>A110000176</v>
          </cell>
          <cell r="B20">
            <v>500</v>
          </cell>
          <cell r="C20" t="str">
            <v>A110</v>
          </cell>
        </row>
        <row r="21">
          <cell r="A21" t="str">
            <v>A110000177</v>
          </cell>
          <cell r="B21">
            <v>-250</v>
          </cell>
          <cell r="C21" t="str">
            <v>A110</v>
          </cell>
        </row>
        <row r="22">
          <cell r="A22" t="str">
            <v>A110000186</v>
          </cell>
          <cell r="B22">
            <v>0</v>
          </cell>
          <cell r="C22" t="str">
            <v>A110</v>
          </cell>
        </row>
        <row r="23">
          <cell r="A23" t="str">
            <v>A110000196</v>
          </cell>
          <cell r="B23">
            <v>1000</v>
          </cell>
          <cell r="C23" t="str">
            <v>A110</v>
          </cell>
        </row>
        <row r="24">
          <cell r="A24" t="str">
            <v>A110000197</v>
          </cell>
          <cell r="B24">
            <v>0</v>
          </cell>
          <cell r="C24" t="str">
            <v>A110</v>
          </cell>
        </row>
        <row r="25">
          <cell r="A25" t="str">
            <v>A110000246</v>
          </cell>
          <cell r="B25">
            <v>0</v>
          </cell>
          <cell r="C25" t="str">
            <v>A110</v>
          </cell>
        </row>
        <row r="26">
          <cell r="A26" t="str">
            <v>A110000247</v>
          </cell>
          <cell r="B26">
            <v>0</v>
          </cell>
          <cell r="C26" t="str">
            <v>A110</v>
          </cell>
        </row>
        <row r="27">
          <cell r="A27" t="str">
            <v>A110000256</v>
          </cell>
          <cell r="B27">
            <v>1000</v>
          </cell>
          <cell r="C27" t="str">
            <v>A110</v>
          </cell>
        </row>
        <row r="28">
          <cell r="A28" t="str">
            <v>A110000257</v>
          </cell>
          <cell r="B28">
            <v>0</v>
          </cell>
          <cell r="C28" t="str">
            <v>A110</v>
          </cell>
        </row>
        <row r="29">
          <cell r="A29" t="str">
            <v>A110000266</v>
          </cell>
          <cell r="B29">
            <v>0</v>
          </cell>
          <cell r="C29" t="str">
            <v>A110</v>
          </cell>
        </row>
        <row r="30">
          <cell r="A30" t="str">
            <v>A110000296</v>
          </cell>
          <cell r="B30">
            <v>15000</v>
          </cell>
          <cell r="C30" t="str">
            <v>A110</v>
          </cell>
        </row>
        <row r="31">
          <cell r="A31" t="str">
            <v>A110000317</v>
          </cell>
          <cell r="B31">
            <v>0</v>
          </cell>
          <cell r="C31" t="str">
            <v>A110</v>
          </cell>
        </row>
        <row r="32">
          <cell r="A32" t="str">
            <v>A110000326</v>
          </cell>
          <cell r="B32">
            <v>0</v>
          </cell>
          <cell r="C32" t="str">
            <v>A110</v>
          </cell>
        </row>
        <row r="33">
          <cell r="A33" t="str">
            <v>A110000336</v>
          </cell>
          <cell r="B33">
            <v>0</v>
          </cell>
          <cell r="C33" t="str">
            <v>A110</v>
          </cell>
        </row>
        <row r="34">
          <cell r="A34" t="str">
            <v>A120000086</v>
          </cell>
          <cell r="B34">
            <v>0</v>
          </cell>
          <cell r="C34" t="str">
            <v>A120</v>
          </cell>
        </row>
        <row r="35">
          <cell r="A35" t="str">
            <v>A120000096</v>
          </cell>
          <cell r="B35">
            <v>2000</v>
          </cell>
          <cell r="C35" t="str">
            <v>A120</v>
          </cell>
        </row>
        <row r="36">
          <cell r="A36" t="str">
            <v>A120000097</v>
          </cell>
          <cell r="B36">
            <v>-2000</v>
          </cell>
          <cell r="C36" t="str">
            <v>A120</v>
          </cell>
        </row>
        <row r="37">
          <cell r="A37" t="str">
            <v>A120000106</v>
          </cell>
          <cell r="B37">
            <v>1500</v>
          </cell>
          <cell r="C37" t="str">
            <v>A120</v>
          </cell>
        </row>
        <row r="38">
          <cell r="A38" t="str">
            <v>A120000107</v>
          </cell>
          <cell r="B38">
            <v>-50000</v>
          </cell>
          <cell r="C38" t="str">
            <v>A120</v>
          </cell>
        </row>
        <row r="39">
          <cell r="A39" t="str">
            <v>A120000116</v>
          </cell>
          <cell r="B39">
            <v>17550</v>
          </cell>
          <cell r="C39" t="str">
            <v>A120</v>
          </cell>
        </row>
        <row r="40">
          <cell r="A40" t="str">
            <v>A120000117</v>
          </cell>
          <cell r="B40">
            <v>-19500</v>
          </cell>
          <cell r="C40" t="str">
            <v>A120</v>
          </cell>
        </row>
        <row r="41">
          <cell r="A41" t="str">
            <v>A120000136</v>
          </cell>
          <cell r="B41">
            <v>1500</v>
          </cell>
          <cell r="C41" t="str">
            <v>A120</v>
          </cell>
        </row>
        <row r="42">
          <cell r="A42" t="str">
            <v>A120000156</v>
          </cell>
          <cell r="B42">
            <v>10000</v>
          </cell>
          <cell r="C42" t="str">
            <v>A120</v>
          </cell>
        </row>
        <row r="43">
          <cell r="A43" t="str">
            <v>A120000166</v>
          </cell>
          <cell r="B43">
            <v>500</v>
          </cell>
          <cell r="C43" t="str">
            <v>A120</v>
          </cell>
        </row>
        <row r="44">
          <cell r="A44" t="str">
            <v>A120000167</v>
          </cell>
          <cell r="B44">
            <v>0</v>
          </cell>
          <cell r="C44" t="str">
            <v>A120</v>
          </cell>
        </row>
        <row r="45">
          <cell r="A45" t="str">
            <v>A120000176</v>
          </cell>
          <cell r="B45">
            <v>5000</v>
          </cell>
          <cell r="C45" t="str">
            <v>A120</v>
          </cell>
        </row>
        <row r="46">
          <cell r="A46" t="str">
            <v>A120000186</v>
          </cell>
          <cell r="B46">
            <v>0</v>
          </cell>
          <cell r="C46" t="str">
            <v>A120</v>
          </cell>
        </row>
        <row r="47">
          <cell r="A47" t="str">
            <v>A120000196</v>
          </cell>
          <cell r="B47">
            <v>0</v>
          </cell>
          <cell r="C47" t="str">
            <v>A120</v>
          </cell>
        </row>
        <row r="48">
          <cell r="A48" t="str">
            <v>A120000256</v>
          </cell>
          <cell r="B48">
            <v>0</v>
          </cell>
          <cell r="C48" t="str">
            <v>A120</v>
          </cell>
        </row>
        <row r="49">
          <cell r="A49" t="str">
            <v>A120000266</v>
          </cell>
          <cell r="B49">
            <v>20000</v>
          </cell>
          <cell r="C49" t="str">
            <v>A120</v>
          </cell>
        </row>
        <row r="50">
          <cell r="A50" t="str">
            <v>A120000286</v>
          </cell>
          <cell r="B50">
            <v>0</v>
          </cell>
          <cell r="C50" t="str">
            <v>A120</v>
          </cell>
        </row>
        <row r="51">
          <cell r="A51" t="str">
            <v>A120000296</v>
          </cell>
          <cell r="B51">
            <v>1000</v>
          </cell>
          <cell r="C51" t="str">
            <v>A120</v>
          </cell>
        </row>
        <row r="52">
          <cell r="A52" t="str">
            <v>A120000306</v>
          </cell>
          <cell r="B52">
            <v>2500</v>
          </cell>
          <cell r="C52" t="str">
            <v>A120</v>
          </cell>
        </row>
        <row r="53">
          <cell r="A53" t="str">
            <v>A120000316</v>
          </cell>
          <cell r="B53">
            <v>7500</v>
          </cell>
          <cell r="C53" t="str">
            <v>A120</v>
          </cell>
        </row>
        <row r="54">
          <cell r="A54" t="str">
            <v>A120000317</v>
          </cell>
          <cell r="B54">
            <v>-4400</v>
          </cell>
          <cell r="C54" t="str">
            <v>A120</v>
          </cell>
        </row>
        <row r="55">
          <cell r="A55" t="str">
            <v>A120000326</v>
          </cell>
          <cell r="B55">
            <v>500</v>
          </cell>
          <cell r="C55" t="str">
            <v>A120</v>
          </cell>
        </row>
        <row r="56">
          <cell r="A56" t="str">
            <v>A120000336</v>
          </cell>
          <cell r="B56">
            <v>0</v>
          </cell>
          <cell r="C56" t="str">
            <v>A120</v>
          </cell>
        </row>
        <row r="57">
          <cell r="A57" t="str">
            <v>A120000346</v>
          </cell>
          <cell r="B57">
            <v>0</v>
          </cell>
          <cell r="C57" t="str">
            <v>A120</v>
          </cell>
        </row>
        <row r="58">
          <cell r="A58" t="str">
            <v>A120000356</v>
          </cell>
          <cell r="B58">
            <v>1000</v>
          </cell>
          <cell r="C58" t="str">
            <v>A120</v>
          </cell>
        </row>
        <row r="59">
          <cell r="A59" t="str">
            <v>A120000366</v>
          </cell>
          <cell r="B59">
            <v>200</v>
          </cell>
          <cell r="C59" t="str">
            <v>A120</v>
          </cell>
        </row>
        <row r="60">
          <cell r="A60" t="str">
            <v>A120000376</v>
          </cell>
          <cell r="B60">
            <v>3000</v>
          </cell>
          <cell r="C60" t="str">
            <v>A120</v>
          </cell>
        </row>
        <row r="61">
          <cell r="A61" t="str">
            <v>A120000386</v>
          </cell>
          <cell r="B61">
            <v>100000</v>
          </cell>
          <cell r="C61" t="str">
            <v>A120</v>
          </cell>
        </row>
        <row r="62">
          <cell r="A62" t="str">
            <v>A120000387</v>
          </cell>
          <cell r="B62">
            <v>-100000</v>
          </cell>
          <cell r="C62" t="str">
            <v>A120</v>
          </cell>
        </row>
        <row r="63">
          <cell r="A63" t="str">
            <v>A120009006</v>
          </cell>
          <cell r="B63">
            <v>-52000</v>
          </cell>
          <cell r="C63" t="str">
            <v>A120</v>
          </cell>
        </row>
        <row r="64">
          <cell r="A64" t="str">
            <v>A130000026</v>
          </cell>
          <cell r="B64">
            <v>0</v>
          </cell>
          <cell r="C64" t="str">
            <v>A130</v>
          </cell>
        </row>
        <row r="65">
          <cell r="A65" t="str">
            <v>A130000027</v>
          </cell>
          <cell r="B65">
            <v>0</v>
          </cell>
          <cell r="C65" t="str">
            <v>A130</v>
          </cell>
        </row>
        <row r="66">
          <cell r="A66" t="str">
            <v>A130000046</v>
          </cell>
          <cell r="B66">
            <v>0</v>
          </cell>
          <cell r="C66" t="str">
            <v>A130</v>
          </cell>
        </row>
        <row r="67">
          <cell r="A67" t="str">
            <v>A130000066</v>
          </cell>
          <cell r="B67">
            <v>0</v>
          </cell>
          <cell r="C67" t="str">
            <v>A130</v>
          </cell>
        </row>
        <row r="68">
          <cell r="A68" t="str">
            <v>A130000106</v>
          </cell>
          <cell r="B68">
            <v>0</v>
          </cell>
          <cell r="C68" t="str">
            <v>A130</v>
          </cell>
        </row>
        <row r="69">
          <cell r="A69" t="str">
            <v>A130000107</v>
          </cell>
          <cell r="B69">
            <v>0</v>
          </cell>
          <cell r="C69" t="str">
            <v>A130</v>
          </cell>
        </row>
        <row r="70">
          <cell r="A70" t="str">
            <v>A130000126</v>
          </cell>
          <cell r="B70">
            <v>0</v>
          </cell>
          <cell r="C70" t="str">
            <v>A130</v>
          </cell>
        </row>
        <row r="71">
          <cell r="A71" t="str">
            <v>A130000176</v>
          </cell>
          <cell r="B71">
            <v>0</v>
          </cell>
          <cell r="C71" t="str">
            <v>A130</v>
          </cell>
        </row>
        <row r="72">
          <cell r="A72" t="str">
            <v>A130000186</v>
          </cell>
          <cell r="B72">
            <v>1250</v>
          </cell>
          <cell r="C72" t="str">
            <v>A130</v>
          </cell>
        </row>
        <row r="73">
          <cell r="A73" t="str">
            <v>A130000196</v>
          </cell>
          <cell r="B73">
            <v>300</v>
          </cell>
          <cell r="C73" t="str">
            <v>A130</v>
          </cell>
        </row>
        <row r="74">
          <cell r="A74" t="str">
            <v>A130000197</v>
          </cell>
          <cell r="B74">
            <v>0</v>
          </cell>
          <cell r="C74" t="str">
            <v>A130</v>
          </cell>
        </row>
        <row r="75">
          <cell r="A75" t="str">
            <v>A130000336</v>
          </cell>
          <cell r="B75">
            <v>4500</v>
          </cell>
          <cell r="C75" t="str">
            <v>A130</v>
          </cell>
        </row>
        <row r="76">
          <cell r="A76" t="str">
            <v>A130000337</v>
          </cell>
          <cell r="B76">
            <v>-2500</v>
          </cell>
          <cell r="C76" t="str">
            <v>A130</v>
          </cell>
        </row>
        <row r="77">
          <cell r="A77" t="str">
            <v>A130000346</v>
          </cell>
          <cell r="B77">
            <v>250</v>
          </cell>
          <cell r="C77" t="str">
            <v>A130</v>
          </cell>
        </row>
        <row r="78">
          <cell r="A78" t="str">
            <v>A130000806</v>
          </cell>
          <cell r="B78">
            <v>3000</v>
          </cell>
          <cell r="C78" t="str">
            <v>A130</v>
          </cell>
        </row>
        <row r="79">
          <cell r="A79" t="str">
            <v>A130000807</v>
          </cell>
          <cell r="B79">
            <v>-2500</v>
          </cell>
          <cell r="C79" t="str">
            <v>A130</v>
          </cell>
        </row>
        <row r="80">
          <cell r="A80" t="str">
            <v>A130000816</v>
          </cell>
          <cell r="B80">
            <v>1250</v>
          </cell>
          <cell r="C80" t="str">
            <v>A130</v>
          </cell>
        </row>
        <row r="81">
          <cell r="A81" t="str">
            <v>A130000826</v>
          </cell>
          <cell r="B81">
            <v>3875</v>
          </cell>
          <cell r="C81" t="str">
            <v>A130</v>
          </cell>
        </row>
        <row r="82">
          <cell r="A82" t="str">
            <v>A130000827</v>
          </cell>
          <cell r="B82">
            <v>-4750</v>
          </cell>
          <cell r="C82" t="str">
            <v>A130</v>
          </cell>
        </row>
        <row r="83">
          <cell r="A83" t="str">
            <v>A130001036</v>
          </cell>
          <cell r="B83">
            <v>0</v>
          </cell>
          <cell r="C83" t="str">
            <v>A130</v>
          </cell>
        </row>
        <row r="84">
          <cell r="A84" t="str">
            <v>A130001106</v>
          </cell>
          <cell r="B84">
            <v>2000</v>
          </cell>
          <cell r="C84" t="str">
            <v>A130</v>
          </cell>
        </row>
        <row r="85">
          <cell r="A85" t="str">
            <v>A130001107</v>
          </cell>
          <cell r="B85">
            <v>-2000</v>
          </cell>
          <cell r="C85" t="str">
            <v>A130</v>
          </cell>
        </row>
        <row r="86">
          <cell r="A86" t="str">
            <v>A130001116</v>
          </cell>
          <cell r="B86">
            <v>250</v>
          </cell>
          <cell r="C86" t="str">
            <v>A130</v>
          </cell>
        </row>
        <row r="87">
          <cell r="A87" t="str">
            <v>A130001136</v>
          </cell>
          <cell r="B87">
            <v>1000</v>
          </cell>
          <cell r="C87" t="str">
            <v>A130</v>
          </cell>
        </row>
        <row r="88">
          <cell r="A88" t="str">
            <v>A130001137</v>
          </cell>
          <cell r="B88">
            <v>-1000</v>
          </cell>
          <cell r="C88" t="str">
            <v>A130</v>
          </cell>
        </row>
        <row r="89">
          <cell r="A89" t="str">
            <v>A130001156</v>
          </cell>
          <cell r="B89">
            <v>21000</v>
          </cell>
          <cell r="C89" t="str">
            <v>A130</v>
          </cell>
        </row>
        <row r="90">
          <cell r="A90" t="str">
            <v>A130001157</v>
          </cell>
          <cell r="B90">
            <v>-21000</v>
          </cell>
          <cell r="C90" t="str">
            <v>A130</v>
          </cell>
        </row>
        <row r="91">
          <cell r="A91" t="str">
            <v>A130001536</v>
          </cell>
          <cell r="B91">
            <v>250</v>
          </cell>
          <cell r="C91" t="str">
            <v>A130</v>
          </cell>
        </row>
        <row r="92">
          <cell r="A92" t="str">
            <v>A130001606</v>
          </cell>
          <cell r="B92">
            <v>500</v>
          </cell>
          <cell r="C92" t="str">
            <v>A130</v>
          </cell>
        </row>
        <row r="93">
          <cell r="A93" t="str">
            <v>A130001616</v>
          </cell>
          <cell r="B93">
            <v>1000</v>
          </cell>
          <cell r="C93" t="str">
            <v>A130</v>
          </cell>
        </row>
        <row r="94">
          <cell r="A94" t="str">
            <v>A130001706</v>
          </cell>
          <cell r="B94">
            <v>500</v>
          </cell>
          <cell r="C94" t="str">
            <v>A130</v>
          </cell>
        </row>
        <row r="95">
          <cell r="A95" t="str">
            <v>A130001716</v>
          </cell>
          <cell r="B95">
            <v>1000</v>
          </cell>
          <cell r="C95" t="str">
            <v>A130</v>
          </cell>
        </row>
        <row r="96">
          <cell r="A96" t="str">
            <v>A130003006</v>
          </cell>
          <cell r="B96">
            <v>500</v>
          </cell>
          <cell r="C96" t="str">
            <v>A130</v>
          </cell>
        </row>
        <row r="97">
          <cell r="A97" t="str">
            <v>A130003026</v>
          </cell>
          <cell r="B97">
            <v>0</v>
          </cell>
          <cell r="C97" t="str">
            <v>A130</v>
          </cell>
        </row>
        <row r="98">
          <cell r="A98" t="str">
            <v>A130003036</v>
          </cell>
          <cell r="B98">
            <v>1000</v>
          </cell>
          <cell r="C98" t="str">
            <v>A130</v>
          </cell>
        </row>
        <row r="99">
          <cell r="A99" t="str">
            <v>A130003046</v>
          </cell>
          <cell r="B99">
            <v>0</v>
          </cell>
          <cell r="C99" t="str">
            <v>A130</v>
          </cell>
        </row>
        <row r="100">
          <cell r="A100" t="str">
            <v>A130003106</v>
          </cell>
          <cell r="B100">
            <v>500</v>
          </cell>
          <cell r="C100" t="str">
            <v>A130</v>
          </cell>
        </row>
        <row r="101">
          <cell r="A101" t="str">
            <v>A130003136</v>
          </cell>
          <cell r="B101">
            <v>300</v>
          </cell>
          <cell r="C101" t="str">
            <v>A130</v>
          </cell>
        </row>
        <row r="102">
          <cell r="A102" t="str">
            <v>A130004016</v>
          </cell>
          <cell r="B102">
            <v>250</v>
          </cell>
          <cell r="C102" t="str">
            <v>A130</v>
          </cell>
        </row>
        <row r="103">
          <cell r="A103" t="str">
            <v>A130004036</v>
          </cell>
          <cell r="B103">
            <v>2500</v>
          </cell>
          <cell r="C103" t="str">
            <v>A130</v>
          </cell>
        </row>
        <row r="104">
          <cell r="A104" t="str">
            <v>A130004037</v>
          </cell>
          <cell r="B104">
            <v>-2000</v>
          </cell>
          <cell r="C104" t="str">
            <v>A130</v>
          </cell>
        </row>
        <row r="105">
          <cell r="A105" t="str">
            <v>A140000046</v>
          </cell>
          <cell r="B105">
            <v>0</v>
          </cell>
          <cell r="C105" t="str">
            <v>A140</v>
          </cell>
        </row>
        <row r="106">
          <cell r="A106" t="str">
            <v>A140000056</v>
          </cell>
          <cell r="B106">
            <v>0</v>
          </cell>
          <cell r="C106" t="str">
            <v>A140</v>
          </cell>
        </row>
        <row r="107">
          <cell r="A107" t="str">
            <v>A140000146</v>
          </cell>
          <cell r="B107">
            <v>2000</v>
          </cell>
          <cell r="C107" t="str">
            <v>A140</v>
          </cell>
        </row>
        <row r="108">
          <cell r="A108" t="str">
            <v>A140000166</v>
          </cell>
          <cell r="B108">
            <v>1000</v>
          </cell>
          <cell r="C108" t="str">
            <v>A140</v>
          </cell>
        </row>
        <row r="109">
          <cell r="A109" t="str">
            <v>A140000167</v>
          </cell>
          <cell r="B109">
            <v>0</v>
          </cell>
          <cell r="C109" t="str">
            <v>A140</v>
          </cell>
        </row>
        <row r="110">
          <cell r="A110" t="str">
            <v>A150000006</v>
          </cell>
          <cell r="B110">
            <v>17000</v>
          </cell>
          <cell r="C110" t="str">
            <v>A150</v>
          </cell>
        </row>
        <row r="111">
          <cell r="A111" t="str">
            <v>A150000016</v>
          </cell>
          <cell r="B111">
            <v>3500</v>
          </cell>
          <cell r="C111" t="str">
            <v>A150</v>
          </cell>
        </row>
        <row r="112">
          <cell r="A112" t="str">
            <v>A150000017</v>
          </cell>
          <cell r="B112">
            <v>-1100</v>
          </cell>
          <cell r="C112" t="str">
            <v>A150</v>
          </cell>
        </row>
        <row r="113">
          <cell r="A113" t="str">
            <v>A155000016</v>
          </cell>
          <cell r="B113">
            <v>0</v>
          </cell>
          <cell r="C113" t="str">
            <v>A155</v>
          </cell>
        </row>
        <row r="114">
          <cell r="A114" t="str">
            <v>A155000026</v>
          </cell>
          <cell r="B114">
            <v>0</v>
          </cell>
          <cell r="C114" t="str">
            <v>A155</v>
          </cell>
        </row>
        <row r="115">
          <cell r="A115" t="str">
            <v>A155000027</v>
          </cell>
          <cell r="B115">
            <v>0</v>
          </cell>
          <cell r="C115" t="str">
            <v>A155</v>
          </cell>
        </row>
        <row r="116">
          <cell r="A116" t="str">
            <v>A155000036</v>
          </cell>
          <cell r="B116">
            <v>0</v>
          </cell>
          <cell r="C116" t="str">
            <v>A155</v>
          </cell>
        </row>
        <row r="117">
          <cell r="A117" t="str">
            <v>A155000037</v>
          </cell>
          <cell r="B117">
            <v>0</v>
          </cell>
          <cell r="C117" t="str">
            <v>A155</v>
          </cell>
        </row>
        <row r="118">
          <cell r="A118" t="str">
            <v>A155000046</v>
          </cell>
          <cell r="B118">
            <v>0</v>
          </cell>
          <cell r="C118" t="str">
            <v>A155</v>
          </cell>
        </row>
        <row r="119">
          <cell r="A119" t="str">
            <v>A155000047</v>
          </cell>
          <cell r="B119">
            <v>0</v>
          </cell>
          <cell r="C119" t="str">
            <v>A155</v>
          </cell>
        </row>
        <row r="120">
          <cell r="A120" t="str">
            <v>A155000056</v>
          </cell>
          <cell r="B120">
            <v>0</v>
          </cell>
          <cell r="C120" t="str">
            <v>A155</v>
          </cell>
        </row>
        <row r="121">
          <cell r="A121" t="str">
            <v>A155000057</v>
          </cell>
          <cell r="B121">
            <v>0</v>
          </cell>
          <cell r="C121" t="str">
            <v>A155</v>
          </cell>
        </row>
        <row r="122">
          <cell r="A122" t="str">
            <v>A155000066</v>
          </cell>
          <cell r="B122">
            <v>0</v>
          </cell>
          <cell r="C122" t="str">
            <v>A155</v>
          </cell>
        </row>
        <row r="123">
          <cell r="A123" t="str">
            <v>A155000067</v>
          </cell>
          <cell r="B123">
            <v>0</v>
          </cell>
          <cell r="C123" t="str">
            <v>A155</v>
          </cell>
        </row>
        <row r="124">
          <cell r="A124" t="str">
            <v>A155000076</v>
          </cell>
          <cell r="B124">
            <v>0</v>
          </cell>
          <cell r="C124" t="str">
            <v>A155</v>
          </cell>
        </row>
        <row r="125">
          <cell r="A125" t="str">
            <v>A155000077</v>
          </cell>
          <cell r="B125">
            <v>0</v>
          </cell>
          <cell r="C125" t="str">
            <v>A155</v>
          </cell>
        </row>
        <row r="126">
          <cell r="A126" t="str">
            <v>A155000086</v>
          </cell>
          <cell r="B126">
            <v>0</v>
          </cell>
          <cell r="C126" t="str">
            <v>A155</v>
          </cell>
        </row>
        <row r="127">
          <cell r="A127" t="str">
            <v>A155000087</v>
          </cell>
          <cell r="B127">
            <v>0</v>
          </cell>
          <cell r="C127" t="str">
            <v>A155</v>
          </cell>
        </row>
        <row r="128">
          <cell r="A128" t="str">
            <v>A155000096</v>
          </cell>
          <cell r="B128">
            <v>0</v>
          </cell>
          <cell r="C128" t="str">
            <v>A155</v>
          </cell>
        </row>
        <row r="129">
          <cell r="A129" t="str">
            <v>A155000097</v>
          </cell>
          <cell r="B129">
            <v>0</v>
          </cell>
          <cell r="C129" t="str">
            <v>A155</v>
          </cell>
        </row>
        <row r="130">
          <cell r="A130" t="str">
            <v>A155000106</v>
          </cell>
          <cell r="B130">
            <v>0</v>
          </cell>
          <cell r="C130" t="str">
            <v>A155</v>
          </cell>
        </row>
        <row r="131">
          <cell r="A131" t="str">
            <v>A155000107</v>
          </cell>
          <cell r="B131">
            <v>0</v>
          </cell>
          <cell r="C131" t="str">
            <v>A155</v>
          </cell>
        </row>
        <row r="132">
          <cell r="A132" t="str">
            <v>A155000116</v>
          </cell>
          <cell r="B132">
            <v>0</v>
          </cell>
          <cell r="C132" t="str">
            <v>A155</v>
          </cell>
        </row>
        <row r="133">
          <cell r="A133" t="str">
            <v>A155000117</v>
          </cell>
          <cell r="B133">
            <v>0</v>
          </cell>
          <cell r="C133" t="str">
            <v>A155</v>
          </cell>
        </row>
        <row r="134">
          <cell r="A134" t="str">
            <v>A155000126</v>
          </cell>
          <cell r="B134">
            <v>0</v>
          </cell>
          <cell r="C134" t="str">
            <v>A155</v>
          </cell>
        </row>
        <row r="135">
          <cell r="A135" t="str">
            <v>A155000127</v>
          </cell>
          <cell r="B135">
            <v>0</v>
          </cell>
          <cell r="C135" t="str">
            <v>A155</v>
          </cell>
        </row>
        <row r="136">
          <cell r="A136" t="str">
            <v>A155000136</v>
          </cell>
          <cell r="B136">
            <v>0</v>
          </cell>
          <cell r="C136" t="str">
            <v>A155</v>
          </cell>
        </row>
        <row r="137">
          <cell r="A137" t="str">
            <v>A155000137</v>
          </cell>
          <cell r="B137">
            <v>0</v>
          </cell>
          <cell r="C137" t="str">
            <v>A155</v>
          </cell>
        </row>
        <row r="138">
          <cell r="A138" t="str">
            <v>A155000146</v>
          </cell>
          <cell r="B138">
            <v>0</v>
          </cell>
          <cell r="C138" t="str">
            <v>A155</v>
          </cell>
        </row>
        <row r="139">
          <cell r="A139" t="str">
            <v>A155000147</v>
          </cell>
          <cell r="B139">
            <v>0</v>
          </cell>
          <cell r="C139" t="str">
            <v>A155</v>
          </cell>
        </row>
        <row r="140">
          <cell r="A140" t="str">
            <v>A155000167</v>
          </cell>
          <cell r="B140">
            <v>0</v>
          </cell>
          <cell r="C140" t="str">
            <v>A155</v>
          </cell>
        </row>
        <row r="141">
          <cell r="A141" t="str">
            <v>A157000016</v>
          </cell>
          <cell r="B141">
            <v>250</v>
          </cell>
          <cell r="C141" t="str">
            <v>A157</v>
          </cell>
        </row>
        <row r="142">
          <cell r="A142" t="str">
            <v>A157000026</v>
          </cell>
          <cell r="B142">
            <v>750</v>
          </cell>
          <cell r="C142" t="str">
            <v>A157</v>
          </cell>
        </row>
        <row r="143">
          <cell r="A143" t="str">
            <v>A157000036</v>
          </cell>
          <cell r="B143">
            <v>0</v>
          </cell>
          <cell r="C143" t="str">
            <v>A157</v>
          </cell>
        </row>
        <row r="144">
          <cell r="A144" t="str">
            <v>A157000046</v>
          </cell>
          <cell r="B144">
            <v>500</v>
          </cell>
          <cell r="C144" t="str">
            <v>A157</v>
          </cell>
        </row>
        <row r="145">
          <cell r="A145" t="str">
            <v>A157000056</v>
          </cell>
          <cell r="B145">
            <v>6000</v>
          </cell>
          <cell r="C145" t="str">
            <v>A157</v>
          </cell>
        </row>
        <row r="146">
          <cell r="A146" t="str">
            <v>A157000066</v>
          </cell>
          <cell r="B146">
            <v>1500</v>
          </cell>
          <cell r="C146" t="str">
            <v>A157</v>
          </cell>
        </row>
        <row r="147">
          <cell r="A147" t="str">
            <v>A157000076</v>
          </cell>
          <cell r="B147">
            <v>250</v>
          </cell>
          <cell r="C147" t="str">
            <v>A157</v>
          </cell>
        </row>
        <row r="148">
          <cell r="A148" t="str">
            <v>A157000086</v>
          </cell>
          <cell r="B148">
            <v>6000</v>
          </cell>
          <cell r="C148" t="str">
            <v>A157</v>
          </cell>
        </row>
        <row r="149">
          <cell r="A149" t="str">
            <v>A157000096</v>
          </cell>
          <cell r="B149">
            <v>670000</v>
          </cell>
          <cell r="C149" t="str">
            <v>A157</v>
          </cell>
        </row>
        <row r="150">
          <cell r="A150" t="str">
            <v>A157000106</v>
          </cell>
          <cell r="B150">
            <v>5500</v>
          </cell>
          <cell r="C150" t="str">
            <v>A157</v>
          </cell>
        </row>
        <row r="151">
          <cell r="A151" t="str">
            <v>A157000116</v>
          </cell>
          <cell r="B151">
            <v>1175</v>
          </cell>
          <cell r="C151" t="str">
            <v>A157</v>
          </cell>
        </row>
        <row r="152">
          <cell r="A152" t="str">
            <v>A157000126</v>
          </cell>
          <cell r="B152">
            <v>18200</v>
          </cell>
          <cell r="C152" t="str">
            <v>A157</v>
          </cell>
        </row>
        <row r="153">
          <cell r="A153" t="str">
            <v>A157000136</v>
          </cell>
          <cell r="B153">
            <v>22000</v>
          </cell>
          <cell r="C153" t="str">
            <v>A157</v>
          </cell>
        </row>
        <row r="154">
          <cell r="A154" t="str">
            <v>A157000146</v>
          </cell>
          <cell r="B154">
            <v>600</v>
          </cell>
          <cell r="C154" t="str">
            <v>A157</v>
          </cell>
        </row>
        <row r="155">
          <cell r="A155" t="str">
            <v>A157000156</v>
          </cell>
          <cell r="B155">
            <v>0</v>
          </cell>
          <cell r="C155" t="str">
            <v>A157</v>
          </cell>
        </row>
        <row r="156">
          <cell r="A156" t="str">
            <v>A157000166</v>
          </cell>
          <cell r="B156">
            <v>25000</v>
          </cell>
          <cell r="C156" t="str">
            <v>A157</v>
          </cell>
        </row>
        <row r="157">
          <cell r="A157" t="str">
            <v>A157000176</v>
          </cell>
          <cell r="B157">
            <v>0</v>
          </cell>
          <cell r="C157" t="str">
            <v>A157</v>
          </cell>
        </row>
        <row r="158">
          <cell r="A158" t="str">
            <v>A157000186</v>
          </cell>
          <cell r="B158">
            <v>0</v>
          </cell>
          <cell r="C158" t="str">
            <v>A157</v>
          </cell>
        </row>
        <row r="159">
          <cell r="A159" t="str">
            <v>A157000196</v>
          </cell>
          <cell r="B159">
            <v>0</v>
          </cell>
          <cell r="C159" t="str">
            <v>A157</v>
          </cell>
        </row>
        <row r="160">
          <cell r="A160" t="str">
            <v>A157000206</v>
          </cell>
          <cell r="B160">
            <v>1500</v>
          </cell>
          <cell r="C160" t="str">
            <v>A157</v>
          </cell>
        </row>
        <row r="161">
          <cell r="A161" t="str">
            <v>A157000216</v>
          </cell>
          <cell r="B161">
            <v>13015</v>
          </cell>
          <cell r="C161" t="str">
            <v>A157</v>
          </cell>
        </row>
        <row r="162">
          <cell r="A162" t="str">
            <v>A157000226</v>
          </cell>
          <cell r="B162">
            <v>0</v>
          </cell>
          <cell r="C162" t="str">
            <v>A157</v>
          </cell>
        </row>
        <row r="163">
          <cell r="A163" t="str">
            <v>A157000246</v>
          </cell>
          <cell r="B163">
            <v>250</v>
          </cell>
          <cell r="C163" t="str">
            <v>A157</v>
          </cell>
        </row>
        <row r="164">
          <cell r="A164" t="str">
            <v>A157000256</v>
          </cell>
          <cell r="B164">
            <v>250</v>
          </cell>
          <cell r="C164" t="str">
            <v>A157</v>
          </cell>
        </row>
        <row r="165">
          <cell r="A165" t="str">
            <v>A157000266</v>
          </cell>
          <cell r="B165">
            <v>9450</v>
          </cell>
          <cell r="C165" t="str">
            <v>A157</v>
          </cell>
        </row>
        <row r="166">
          <cell r="A166" t="str">
            <v>A157000267</v>
          </cell>
          <cell r="B166">
            <v>-9100</v>
          </cell>
          <cell r="C166" t="str">
            <v>A157</v>
          </cell>
        </row>
        <row r="167">
          <cell r="A167" t="str">
            <v>A157000276</v>
          </cell>
          <cell r="B167">
            <v>40000</v>
          </cell>
          <cell r="C167" t="str">
            <v>A157</v>
          </cell>
        </row>
        <row r="168">
          <cell r="A168" t="str">
            <v>A157000277</v>
          </cell>
          <cell r="B168">
            <v>-40000</v>
          </cell>
          <cell r="C168" t="str">
            <v>A157</v>
          </cell>
        </row>
        <row r="169">
          <cell r="A169" t="str">
            <v>A157000286</v>
          </cell>
          <cell r="B169">
            <v>19000</v>
          </cell>
          <cell r="C169" t="str">
            <v>A157</v>
          </cell>
        </row>
        <row r="170">
          <cell r="A170" t="str">
            <v>A157000296</v>
          </cell>
          <cell r="B170">
            <v>4000</v>
          </cell>
          <cell r="C170" t="str">
            <v>A157</v>
          </cell>
        </row>
        <row r="171">
          <cell r="A171" t="str">
            <v>A157000306</v>
          </cell>
          <cell r="B171">
            <v>1200</v>
          </cell>
          <cell r="C171" t="str">
            <v>A157</v>
          </cell>
        </row>
        <row r="172">
          <cell r="A172" t="str">
            <v>A157000316</v>
          </cell>
          <cell r="B172">
            <v>500</v>
          </cell>
          <cell r="C172" t="str">
            <v>A157</v>
          </cell>
        </row>
        <row r="173">
          <cell r="A173" t="str">
            <v>A157000326</v>
          </cell>
          <cell r="B173">
            <v>17000</v>
          </cell>
          <cell r="C173" t="str">
            <v>A157</v>
          </cell>
        </row>
        <row r="174">
          <cell r="A174" t="str">
            <v>A157000336</v>
          </cell>
          <cell r="B174">
            <v>1500</v>
          </cell>
          <cell r="C174" t="str">
            <v>A157</v>
          </cell>
        </row>
        <row r="175">
          <cell r="A175" t="str">
            <v>A157000346</v>
          </cell>
          <cell r="B175">
            <v>3000</v>
          </cell>
          <cell r="C175" t="str">
            <v>A157</v>
          </cell>
        </row>
        <row r="176">
          <cell r="A176" t="str">
            <v>A157000356</v>
          </cell>
          <cell r="B176">
            <v>2500</v>
          </cell>
          <cell r="C176" t="str">
            <v>A157</v>
          </cell>
        </row>
        <row r="177">
          <cell r="A177" t="str">
            <v>A157000366</v>
          </cell>
          <cell r="B177">
            <v>400</v>
          </cell>
          <cell r="C177" t="str">
            <v>A157</v>
          </cell>
        </row>
        <row r="178">
          <cell r="A178" t="str">
            <v>A157000376</v>
          </cell>
          <cell r="B178">
            <v>1500</v>
          </cell>
          <cell r="C178" t="str">
            <v>A157</v>
          </cell>
        </row>
        <row r="179">
          <cell r="A179" t="str">
            <v>A157000386</v>
          </cell>
          <cell r="B179">
            <v>0</v>
          </cell>
          <cell r="C179" t="str">
            <v>A157</v>
          </cell>
        </row>
        <row r="180">
          <cell r="A180" t="str">
            <v>A157000396</v>
          </cell>
          <cell r="B180">
            <v>600</v>
          </cell>
          <cell r="C180" t="str">
            <v>A157</v>
          </cell>
        </row>
        <row r="181">
          <cell r="A181" t="str">
            <v>A157000406</v>
          </cell>
          <cell r="B181">
            <v>2000</v>
          </cell>
          <cell r="C181" t="str">
            <v>A157</v>
          </cell>
        </row>
        <row r="182">
          <cell r="A182" t="str">
            <v>A157000416</v>
          </cell>
          <cell r="B182">
            <v>0</v>
          </cell>
          <cell r="C182" t="str">
            <v>A157</v>
          </cell>
        </row>
        <row r="183">
          <cell r="A183" t="str">
            <v>A157000426</v>
          </cell>
          <cell r="B183">
            <v>0</v>
          </cell>
          <cell r="C183" t="str">
            <v>A157</v>
          </cell>
        </row>
        <row r="184">
          <cell r="A184" t="str">
            <v>A157000436</v>
          </cell>
          <cell r="B184">
            <v>400</v>
          </cell>
          <cell r="C184" t="str">
            <v>A157</v>
          </cell>
        </row>
        <row r="185">
          <cell r="A185" t="str">
            <v>A157000446</v>
          </cell>
          <cell r="B185">
            <v>250</v>
          </cell>
          <cell r="C185" t="str">
            <v>A157</v>
          </cell>
        </row>
        <row r="186">
          <cell r="A186" t="str">
            <v>A157000456</v>
          </cell>
          <cell r="B186">
            <v>20000</v>
          </cell>
          <cell r="C186" t="str">
            <v>A157</v>
          </cell>
        </row>
        <row r="187">
          <cell r="A187" t="str">
            <v>A157009006</v>
          </cell>
          <cell r="B187">
            <v>117000</v>
          </cell>
          <cell r="C187" t="str">
            <v>A157</v>
          </cell>
        </row>
        <row r="188">
          <cell r="A188" t="str">
            <v>A180000016</v>
          </cell>
          <cell r="B188">
            <v>12570</v>
          </cell>
          <cell r="C188" t="str">
            <v>A180</v>
          </cell>
        </row>
        <row r="189">
          <cell r="A189" t="str">
            <v>A180000017</v>
          </cell>
          <cell r="B189">
            <v>-11660</v>
          </cell>
          <cell r="C189" t="str">
            <v>A180</v>
          </cell>
        </row>
        <row r="190">
          <cell r="A190" t="str">
            <v>A180000026</v>
          </cell>
          <cell r="B190">
            <v>12810</v>
          </cell>
          <cell r="C190" t="str">
            <v>A180</v>
          </cell>
        </row>
        <row r="191">
          <cell r="A191" t="str">
            <v>A180000027</v>
          </cell>
          <cell r="B191">
            <v>-11660</v>
          </cell>
          <cell r="C191" t="str">
            <v>A180</v>
          </cell>
        </row>
        <row r="192">
          <cell r="A192" t="str">
            <v>A180000046</v>
          </cell>
          <cell r="B192">
            <v>750</v>
          </cell>
          <cell r="C192" t="str">
            <v>A180</v>
          </cell>
        </row>
        <row r="193">
          <cell r="A193" t="str">
            <v>A180000047</v>
          </cell>
          <cell r="B193">
            <v>-750</v>
          </cell>
          <cell r="C193" t="str">
            <v>A180</v>
          </cell>
        </row>
        <row r="194">
          <cell r="A194" t="str">
            <v>A180000056</v>
          </cell>
          <cell r="B194">
            <v>8300</v>
          </cell>
          <cell r="C194" t="str">
            <v>A180</v>
          </cell>
        </row>
        <row r="195">
          <cell r="A195" t="str">
            <v>A180000057</v>
          </cell>
          <cell r="B195">
            <v>-9350</v>
          </cell>
          <cell r="C195" t="str">
            <v>A180</v>
          </cell>
        </row>
        <row r="196">
          <cell r="A196" t="str">
            <v>A180000066</v>
          </cell>
          <cell r="B196">
            <v>4636</v>
          </cell>
          <cell r="C196" t="str">
            <v>A180</v>
          </cell>
        </row>
        <row r="197">
          <cell r="A197" t="str">
            <v>A180000067</v>
          </cell>
          <cell r="B197">
            <v>-4636</v>
          </cell>
          <cell r="C197" t="str">
            <v>A180</v>
          </cell>
        </row>
        <row r="198">
          <cell r="A198" t="str">
            <v>A180000076</v>
          </cell>
          <cell r="B198">
            <v>450</v>
          </cell>
          <cell r="C198" t="str">
            <v>A180</v>
          </cell>
        </row>
        <row r="199">
          <cell r="A199" t="str">
            <v>A180000077</v>
          </cell>
          <cell r="B199">
            <v>-450</v>
          </cell>
          <cell r="C199" t="str">
            <v>A180</v>
          </cell>
        </row>
        <row r="200">
          <cell r="A200" t="str">
            <v>A180000086</v>
          </cell>
          <cell r="B200">
            <v>1500</v>
          </cell>
          <cell r="C200" t="str">
            <v>A180</v>
          </cell>
        </row>
        <row r="201">
          <cell r="A201" t="str">
            <v>A180000087</v>
          </cell>
          <cell r="B201">
            <v>-1500</v>
          </cell>
          <cell r="C201" t="str">
            <v>A180</v>
          </cell>
        </row>
        <row r="202">
          <cell r="A202" t="str">
            <v>A180000096</v>
          </cell>
          <cell r="B202">
            <v>200</v>
          </cell>
          <cell r="C202" t="str">
            <v>A180</v>
          </cell>
        </row>
        <row r="203">
          <cell r="A203" t="str">
            <v>A180000097</v>
          </cell>
          <cell r="B203">
            <v>-200</v>
          </cell>
          <cell r="C203" t="str">
            <v>A180</v>
          </cell>
        </row>
        <row r="204">
          <cell r="A204" t="str">
            <v>A180000106</v>
          </cell>
          <cell r="B204">
            <v>200</v>
          </cell>
          <cell r="C204" t="str">
            <v>A180</v>
          </cell>
        </row>
        <row r="205">
          <cell r="A205" t="str">
            <v>A180000107</v>
          </cell>
          <cell r="B205">
            <v>-200</v>
          </cell>
          <cell r="C205" t="str">
            <v>A180</v>
          </cell>
        </row>
        <row r="206">
          <cell r="A206" t="str">
            <v>A180000116</v>
          </cell>
          <cell r="B206">
            <v>5350</v>
          </cell>
          <cell r="C206" t="str">
            <v>A180</v>
          </cell>
        </row>
        <row r="207">
          <cell r="A207" t="str">
            <v>A180000117</v>
          </cell>
          <cell r="B207">
            <v>-6150</v>
          </cell>
          <cell r="C207" t="str">
            <v>A180</v>
          </cell>
        </row>
        <row r="208">
          <cell r="A208" t="str">
            <v>A180000126</v>
          </cell>
          <cell r="B208">
            <v>2950</v>
          </cell>
          <cell r="C208" t="str">
            <v>A180</v>
          </cell>
        </row>
        <row r="209">
          <cell r="A209" t="str">
            <v>A180000127</v>
          </cell>
          <cell r="B209">
            <v>-3200</v>
          </cell>
          <cell r="C209" t="str">
            <v>A180</v>
          </cell>
        </row>
        <row r="210">
          <cell r="A210" t="str">
            <v>A180000136</v>
          </cell>
          <cell r="B210">
            <v>2000</v>
          </cell>
          <cell r="C210" t="str">
            <v>A180</v>
          </cell>
        </row>
        <row r="211">
          <cell r="A211" t="str">
            <v>A180000137</v>
          </cell>
          <cell r="B211">
            <v>-2000</v>
          </cell>
          <cell r="C211" t="str">
            <v>A180</v>
          </cell>
        </row>
        <row r="212">
          <cell r="A212" t="str">
            <v>A180001006</v>
          </cell>
          <cell r="B212">
            <v>25400</v>
          </cell>
          <cell r="C212" t="str">
            <v>A180</v>
          </cell>
        </row>
        <row r="213">
          <cell r="A213" t="str">
            <v>A180001007</v>
          </cell>
          <cell r="B213">
            <v>-25400</v>
          </cell>
          <cell r="C213" t="str">
            <v>A180</v>
          </cell>
        </row>
        <row r="214">
          <cell r="A214" t="str">
            <v>A180001016</v>
          </cell>
          <cell r="B214">
            <v>9000</v>
          </cell>
          <cell r="C214" t="str">
            <v>A180</v>
          </cell>
        </row>
        <row r="215">
          <cell r="A215" t="str">
            <v>A180001017</v>
          </cell>
          <cell r="B215">
            <v>-9000</v>
          </cell>
          <cell r="C215" t="str">
            <v>A180</v>
          </cell>
        </row>
        <row r="216">
          <cell r="A216" t="str">
            <v>A180001026</v>
          </cell>
          <cell r="B216">
            <v>15600</v>
          </cell>
          <cell r="C216" t="str">
            <v>A180</v>
          </cell>
        </row>
        <row r="217">
          <cell r="A217" t="str">
            <v>A180001027</v>
          </cell>
          <cell r="B217">
            <v>-15600</v>
          </cell>
          <cell r="C217" t="str">
            <v>A180</v>
          </cell>
        </row>
        <row r="218">
          <cell r="A218" t="str">
            <v>A180001036</v>
          </cell>
          <cell r="B218">
            <v>9000</v>
          </cell>
          <cell r="C218" t="str">
            <v>A180</v>
          </cell>
        </row>
        <row r="219">
          <cell r="A219" t="str">
            <v>A180001037</v>
          </cell>
          <cell r="B219">
            <v>-9000</v>
          </cell>
          <cell r="C219" t="str">
            <v>A180</v>
          </cell>
        </row>
        <row r="220">
          <cell r="A220" t="str">
            <v>A300000116</v>
          </cell>
          <cell r="B220">
            <v>0</v>
          </cell>
          <cell r="C220" t="str">
            <v>A300</v>
          </cell>
        </row>
        <row r="221">
          <cell r="A221" t="str">
            <v>A300000126</v>
          </cell>
          <cell r="B221">
            <v>0</v>
          </cell>
          <cell r="C221" t="str">
            <v>A300</v>
          </cell>
        </row>
        <row r="222">
          <cell r="A222" t="str">
            <v>A300000136</v>
          </cell>
          <cell r="B222">
            <v>3000</v>
          </cell>
          <cell r="C222" t="str">
            <v>A300</v>
          </cell>
        </row>
        <row r="223">
          <cell r="A223" t="str">
            <v>A300000137</v>
          </cell>
          <cell r="B223">
            <v>-5500</v>
          </cell>
          <cell r="C223" t="str">
            <v>A300</v>
          </cell>
        </row>
        <row r="224">
          <cell r="A224" t="str">
            <v>A300000156</v>
          </cell>
          <cell r="B224">
            <v>0</v>
          </cell>
          <cell r="C224" t="str">
            <v>A300</v>
          </cell>
        </row>
        <row r="225">
          <cell r="A225" t="str">
            <v>A310000156</v>
          </cell>
          <cell r="B225">
            <v>500</v>
          </cell>
          <cell r="C225" t="str">
            <v>A310</v>
          </cell>
        </row>
        <row r="226">
          <cell r="A226" t="str">
            <v>A310000166</v>
          </cell>
          <cell r="B226">
            <v>0</v>
          </cell>
          <cell r="C226" t="str">
            <v>A310</v>
          </cell>
        </row>
        <row r="227">
          <cell r="A227" t="str">
            <v>A310000176</v>
          </cell>
          <cell r="B227">
            <v>0</v>
          </cell>
          <cell r="C227" t="str">
            <v>A310</v>
          </cell>
        </row>
        <row r="228">
          <cell r="A228" t="str">
            <v>A310000186</v>
          </cell>
          <cell r="B228">
            <v>0</v>
          </cell>
          <cell r="C228" t="str">
            <v>A310</v>
          </cell>
        </row>
        <row r="229">
          <cell r="A229" t="str">
            <v>A310000196</v>
          </cell>
          <cell r="B229">
            <v>0</v>
          </cell>
          <cell r="C229" t="str">
            <v>A310</v>
          </cell>
        </row>
        <row r="230">
          <cell r="A230" t="str">
            <v>A310000206</v>
          </cell>
          <cell r="B230">
            <v>1000</v>
          </cell>
          <cell r="C230" t="str">
            <v>A310</v>
          </cell>
        </row>
        <row r="231">
          <cell r="A231" t="str">
            <v>A310000216</v>
          </cell>
          <cell r="B231">
            <v>0</v>
          </cell>
          <cell r="C231" t="str">
            <v>A310</v>
          </cell>
        </row>
        <row r="232">
          <cell r="A232" t="str">
            <v>A310000226</v>
          </cell>
          <cell r="B232">
            <v>0</v>
          </cell>
          <cell r="C232" t="str">
            <v>A310</v>
          </cell>
        </row>
        <row r="233">
          <cell r="A233" t="str">
            <v>A310000236</v>
          </cell>
          <cell r="B233">
            <v>0</v>
          </cell>
          <cell r="C233" t="str">
            <v>A310</v>
          </cell>
        </row>
        <row r="234">
          <cell r="A234" t="str">
            <v>A320000206</v>
          </cell>
          <cell r="B234">
            <v>10500</v>
          </cell>
          <cell r="C234" t="str">
            <v>A320</v>
          </cell>
        </row>
        <row r="235">
          <cell r="A235" t="str">
            <v>A320000207</v>
          </cell>
          <cell r="B235">
            <v>-8500</v>
          </cell>
          <cell r="C235" t="str">
            <v>A320</v>
          </cell>
        </row>
        <row r="236">
          <cell r="A236" t="str">
            <v>A320000216</v>
          </cell>
          <cell r="B236">
            <v>0</v>
          </cell>
          <cell r="C236" t="str">
            <v>A320</v>
          </cell>
        </row>
        <row r="237">
          <cell r="A237" t="str">
            <v>A320000226</v>
          </cell>
          <cell r="B237">
            <v>5000</v>
          </cell>
          <cell r="C237" t="str">
            <v>A320</v>
          </cell>
        </row>
        <row r="238">
          <cell r="A238" t="str">
            <v>A320000227</v>
          </cell>
          <cell r="B238">
            <v>-5000</v>
          </cell>
          <cell r="C238" t="str">
            <v>A320</v>
          </cell>
        </row>
        <row r="239">
          <cell r="A239" t="str">
            <v>A320000236</v>
          </cell>
          <cell r="B239">
            <v>0</v>
          </cell>
          <cell r="C239" t="str">
            <v>A320</v>
          </cell>
        </row>
        <row r="240">
          <cell r="A240" t="str">
            <v>A320000237</v>
          </cell>
          <cell r="B240">
            <v>0</v>
          </cell>
          <cell r="C240" t="str">
            <v>A320</v>
          </cell>
        </row>
        <row r="241">
          <cell r="A241" t="str">
            <v>A320000246</v>
          </cell>
          <cell r="B241">
            <v>0</v>
          </cell>
          <cell r="C241" t="str">
            <v>A320</v>
          </cell>
        </row>
        <row r="242">
          <cell r="A242" t="str">
            <v>A320000256</v>
          </cell>
          <cell r="B242">
            <v>0</v>
          </cell>
          <cell r="C242" t="str">
            <v>A320</v>
          </cell>
        </row>
        <row r="243">
          <cell r="A243" t="str">
            <v>A320000296</v>
          </cell>
          <cell r="B243">
            <v>500</v>
          </cell>
          <cell r="C243" t="str">
            <v>A320</v>
          </cell>
        </row>
        <row r="244">
          <cell r="A244" t="str">
            <v>A320000306</v>
          </cell>
          <cell r="B244">
            <v>8000</v>
          </cell>
          <cell r="C244" t="str">
            <v>A320</v>
          </cell>
        </row>
        <row r="245">
          <cell r="A245" t="str">
            <v>A330000206</v>
          </cell>
          <cell r="B245">
            <v>0</v>
          </cell>
          <cell r="C245" t="str">
            <v>A330</v>
          </cell>
        </row>
        <row r="246">
          <cell r="A246" t="str">
            <v>A330000216</v>
          </cell>
          <cell r="B246">
            <v>1200</v>
          </cell>
          <cell r="C246" t="str">
            <v>A330</v>
          </cell>
        </row>
        <row r="247">
          <cell r="A247" t="str">
            <v>A330000217</v>
          </cell>
          <cell r="B247">
            <v>-1700</v>
          </cell>
          <cell r="C247" t="str">
            <v>A330</v>
          </cell>
        </row>
        <row r="248">
          <cell r="A248" t="str">
            <v>A330000226</v>
          </cell>
          <cell r="B248">
            <v>12000</v>
          </cell>
          <cell r="C248" t="str">
            <v>A330</v>
          </cell>
        </row>
        <row r="249">
          <cell r="A249" t="str">
            <v>A330000227</v>
          </cell>
          <cell r="B249">
            <v>-12500</v>
          </cell>
          <cell r="C249" t="str">
            <v>A330</v>
          </cell>
        </row>
        <row r="250">
          <cell r="A250" t="str">
            <v>A330000236</v>
          </cell>
          <cell r="B250">
            <v>6500</v>
          </cell>
          <cell r="C250" t="str">
            <v>A330</v>
          </cell>
        </row>
        <row r="251">
          <cell r="A251" t="str">
            <v>A330000237</v>
          </cell>
          <cell r="B251">
            <v>-6500</v>
          </cell>
          <cell r="C251" t="str">
            <v>A330</v>
          </cell>
        </row>
        <row r="252">
          <cell r="A252" t="str">
            <v>A330000246</v>
          </cell>
          <cell r="B252">
            <v>150</v>
          </cell>
          <cell r="C252" t="str">
            <v>A330</v>
          </cell>
        </row>
        <row r="253">
          <cell r="A253" t="str">
            <v>A330000247</v>
          </cell>
          <cell r="B253">
            <v>-200</v>
          </cell>
          <cell r="C253" t="str">
            <v>A330</v>
          </cell>
        </row>
        <row r="254">
          <cell r="A254" t="str">
            <v>A330000256</v>
          </cell>
          <cell r="B254">
            <v>100</v>
          </cell>
          <cell r="C254" t="str">
            <v>A330</v>
          </cell>
        </row>
        <row r="255">
          <cell r="A255" t="str">
            <v>A330000257</v>
          </cell>
          <cell r="B255">
            <v>-200</v>
          </cell>
          <cell r="C255" t="str">
            <v>A330</v>
          </cell>
        </row>
        <row r="256">
          <cell r="A256" t="str">
            <v>A330000266</v>
          </cell>
          <cell r="B256">
            <v>150</v>
          </cell>
          <cell r="C256" t="str">
            <v>A330</v>
          </cell>
        </row>
        <row r="257">
          <cell r="A257" t="str">
            <v>A330000267</v>
          </cell>
          <cell r="B257">
            <v>-150</v>
          </cell>
          <cell r="C257" t="str">
            <v>A330</v>
          </cell>
        </row>
        <row r="258">
          <cell r="A258" t="str">
            <v>A330000276</v>
          </cell>
          <cell r="B258">
            <v>1600</v>
          </cell>
          <cell r="C258" t="str">
            <v>A330</v>
          </cell>
        </row>
        <row r="259">
          <cell r="A259" t="str">
            <v>A330000277</v>
          </cell>
          <cell r="B259">
            <v>-1300</v>
          </cell>
          <cell r="C259" t="str">
            <v>A330</v>
          </cell>
        </row>
        <row r="260">
          <cell r="A260" t="str">
            <v>A330000286</v>
          </cell>
          <cell r="B260">
            <v>400</v>
          </cell>
          <cell r="C260" t="str">
            <v>A330</v>
          </cell>
        </row>
        <row r="261">
          <cell r="A261" t="str">
            <v>A330000287</v>
          </cell>
          <cell r="B261">
            <v>0</v>
          </cell>
          <cell r="C261" t="str">
            <v>A330</v>
          </cell>
        </row>
        <row r="262">
          <cell r="A262" t="str">
            <v>A330000296</v>
          </cell>
          <cell r="B262">
            <v>350</v>
          </cell>
          <cell r="C262" t="str">
            <v>A330</v>
          </cell>
        </row>
        <row r="263">
          <cell r="A263" t="str">
            <v>A330000297</v>
          </cell>
          <cell r="B263">
            <v>-250</v>
          </cell>
          <cell r="C263" t="str">
            <v>A330</v>
          </cell>
        </row>
        <row r="264">
          <cell r="A264" t="str">
            <v>A330000306</v>
          </cell>
          <cell r="B264">
            <v>0</v>
          </cell>
          <cell r="C264" t="str">
            <v>A330</v>
          </cell>
        </row>
        <row r="265">
          <cell r="A265" t="str">
            <v>A330000307</v>
          </cell>
          <cell r="B265">
            <v>0</v>
          </cell>
          <cell r="C265" t="str">
            <v>A330</v>
          </cell>
        </row>
        <row r="266">
          <cell r="A266" t="str">
            <v>A330000316</v>
          </cell>
          <cell r="B266">
            <v>0</v>
          </cell>
          <cell r="C266" t="str">
            <v>A330</v>
          </cell>
        </row>
        <row r="267">
          <cell r="A267" t="str">
            <v>A330000317</v>
          </cell>
          <cell r="B267">
            <v>0</v>
          </cell>
          <cell r="C267" t="str">
            <v>A330</v>
          </cell>
        </row>
        <row r="268">
          <cell r="A268" t="str">
            <v>A330000326</v>
          </cell>
          <cell r="B268">
            <v>25000</v>
          </cell>
          <cell r="C268" t="str">
            <v>A330</v>
          </cell>
        </row>
        <row r="269">
          <cell r="A269" t="str">
            <v>A330000327</v>
          </cell>
          <cell r="B269">
            <v>-25000</v>
          </cell>
          <cell r="C269" t="str">
            <v>A330</v>
          </cell>
        </row>
        <row r="270">
          <cell r="A270" t="str">
            <v>A330000346</v>
          </cell>
          <cell r="B270">
            <v>0</v>
          </cell>
          <cell r="C270" t="str">
            <v>A330</v>
          </cell>
        </row>
        <row r="271">
          <cell r="A271" t="str">
            <v>A340000146</v>
          </cell>
          <cell r="B271">
            <v>400</v>
          </cell>
          <cell r="C271" t="str">
            <v>A340</v>
          </cell>
        </row>
        <row r="272">
          <cell r="A272" t="str">
            <v>A340000156</v>
          </cell>
          <cell r="B272">
            <v>500</v>
          </cell>
          <cell r="C272" t="str">
            <v>A340</v>
          </cell>
        </row>
        <row r="273">
          <cell r="A273" t="str">
            <v>A357000216</v>
          </cell>
          <cell r="B273">
            <v>2600</v>
          </cell>
          <cell r="C273" t="str">
            <v>A357</v>
          </cell>
        </row>
        <row r="274">
          <cell r="A274" t="str">
            <v>A357000386</v>
          </cell>
          <cell r="B274">
            <v>11500</v>
          </cell>
          <cell r="C274" t="str">
            <v>A357</v>
          </cell>
        </row>
        <row r="275">
          <cell r="A275" t="str">
            <v>A501000086</v>
          </cell>
          <cell r="B275">
            <v>65000</v>
          </cell>
          <cell r="C275" t="str">
            <v>A501</v>
          </cell>
        </row>
        <row r="276">
          <cell r="A276" t="str">
            <v>A510006316</v>
          </cell>
          <cell r="B276">
            <v>12500</v>
          </cell>
          <cell r="C276" t="str">
            <v>A510</v>
          </cell>
        </row>
        <row r="277">
          <cell r="A277" t="str">
            <v>A510025246</v>
          </cell>
          <cell r="B277">
            <v>3000</v>
          </cell>
          <cell r="C277" t="str">
            <v>A510</v>
          </cell>
        </row>
        <row r="278">
          <cell r="A278" t="str">
            <v>A510025286</v>
          </cell>
          <cell r="B278">
            <v>33000</v>
          </cell>
          <cell r="C278" t="str">
            <v>A510</v>
          </cell>
        </row>
        <row r="279">
          <cell r="A279" t="str">
            <v>A510085296</v>
          </cell>
          <cell r="B279">
            <v>13585</v>
          </cell>
          <cell r="C279" t="str">
            <v>A510</v>
          </cell>
        </row>
        <row r="280">
          <cell r="A280" t="str">
            <v>A510085386</v>
          </cell>
          <cell r="B280">
            <v>0</v>
          </cell>
          <cell r="C280" t="str">
            <v>A510</v>
          </cell>
        </row>
        <row r="281">
          <cell r="A281" t="str">
            <v>A510115246</v>
          </cell>
          <cell r="B281">
            <v>5800</v>
          </cell>
          <cell r="C281" t="str">
            <v>A510</v>
          </cell>
        </row>
        <row r="282">
          <cell r="A282" t="str">
            <v>A510115306</v>
          </cell>
          <cell r="B282">
            <v>51250</v>
          </cell>
          <cell r="C282" t="str">
            <v>A510</v>
          </cell>
        </row>
        <row r="283">
          <cell r="A283" t="str">
            <v>A510115446</v>
          </cell>
          <cell r="B283">
            <v>2500</v>
          </cell>
          <cell r="C283" t="str">
            <v>A510</v>
          </cell>
        </row>
        <row r="284">
          <cell r="A284" t="str">
            <v>A510115986</v>
          </cell>
          <cell r="B284">
            <v>3500</v>
          </cell>
          <cell r="C284" t="str">
            <v>A510</v>
          </cell>
        </row>
        <row r="285">
          <cell r="A285" t="str">
            <v>A510130996</v>
          </cell>
          <cell r="B285">
            <v>3600</v>
          </cell>
          <cell r="C285" t="str">
            <v>A510</v>
          </cell>
        </row>
        <row r="286">
          <cell r="A286" t="str">
            <v>A510165016</v>
          </cell>
          <cell r="B286">
            <v>8000</v>
          </cell>
          <cell r="C286" t="str">
            <v>A510</v>
          </cell>
        </row>
        <row r="287">
          <cell r="A287" t="str">
            <v>A510165266</v>
          </cell>
          <cell r="B287">
            <v>18700</v>
          </cell>
          <cell r="C287" t="str">
            <v>A510</v>
          </cell>
        </row>
        <row r="288">
          <cell r="A288" t="str">
            <v>A510165336</v>
          </cell>
          <cell r="B288">
            <v>7300</v>
          </cell>
          <cell r="C288" t="str">
            <v>A510</v>
          </cell>
        </row>
        <row r="289">
          <cell r="A289" t="str">
            <v>A510305106</v>
          </cell>
          <cell r="B289">
            <v>27000</v>
          </cell>
          <cell r="C289" t="str">
            <v>A510</v>
          </cell>
        </row>
        <row r="290">
          <cell r="A290" t="str">
            <v>A510305246</v>
          </cell>
          <cell r="B290">
            <v>650</v>
          </cell>
          <cell r="C290" t="str">
            <v>A510</v>
          </cell>
        </row>
        <row r="291">
          <cell r="A291" t="str">
            <v>A510310226</v>
          </cell>
          <cell r="B291">
            <v>5000</v>
          </cell>
          <cell r="C291" t="str">
            <v>A510</v>
          </cell>
        </row>
        <row r="292">
          <cell r="A292" t="str">
            <v>A510310346</v>
          </cell>
          <cell r="B292">
            <v>2000</v>
          </cell>
          <cell r="C292" t="str">
            <v>A510</v>
          </cell>
        </row>
        <row r="293">
          <cell r="A293" t="str">
            <v>A510310996</v>
          </cell>
          <cell r="B293">
            <v>15000</v>
          </cell>
          <cell r="C293" t="str">
            <v>A510</v>
          </cell>
        </row>
        <row r="294">
          <cell r="A294" t="str">
            <v>A510315156</v>
          </cell>
          <cell r="B294">
            <v>7250</v>
          </cell>
          <cell r="C294" t="str">
            <v>A510</v>
          </cell>
        </row>
        <row r="295">
          <cell r="A295" t="str">
            <v>A510315246</v>
          </cell>
          <cell r="B295">
            <v>2900</v>
          </cell>
          <cell r="C295" t="str">
            <v>A510</v>
          </cell>
        </row>
        <row r="296">
          <cell r="A296" t="str">
            <v>A510325376</v>
          </cell>
          <cell r="B296">
            <v>0</v>
          </cell>
          <cell r="C296" t="str">
            <v>A510</v>
          </cell>
        </row>
        <row r="297">
          <cell r="A297" t="str">
            <v>A511000996</v>
          </cell>
          <cell r="B297">
            <v>12700</v>
          </cell>
          <cell r="C297" t="str">
            <v>A511</v>
          </cell>
        </row>
        <row r="298">
          <cell r="A298" t="str">
            <v>A511006316</v>
          </cell>
          <cell r="B298">
            <v>1000</v>
          </cell>
          <cell r="C298" t="str">
            <v>A511</v>
          </cell>
        </row>
        <row r="299">
          <cell r="A299" t="str">
            <v>A511009016</v>
          </cell>
          <cell r="B299">
            <v>1000</v>
          </cell>
          <cell r="C299" t="str">
            <v>A511</v>
          </cell>
        </row>
        <row r="300">
          <cell r="A300" t="str">
            <v>A511020236</v>
          </cell>
          <cell r="B300">
            <v>4000</v>
          </cell>
          <cell r="C300" t="str">
            <v>A511</v>
          </cell>
        </row>
        <row r="301">
          <cell r="A301" t="str">
            <v>A511025246</v>
          </cell>
          <cell r="B301">
            <v>450</v>
          </cell>
          <cell r="C301" t="str">
            <v>A511</v>
          </cell>
        </row>
        <row r="302">
          <cell r="A302" t="str">
            <v>A511025286</v>
          </cell>
          <cell r="B302">
            <v>0</v>
          </cell>
          <cell r="C302" t="str">
            <v>A511</v>
          </cell>
        </row>
        <row r="303">
          <cell r="A303" t="str">
            <v>A511026386</v>
          </cell>
          <cell r="B303">
            <v>0</v>
          </cell>
          <cell r="C303" t="str">
            <v>A511</v>
          </cell>
        </row>
        <row r="304">
          <cell r="A304" t="str">
            <v>A511085386</v>
          </cell>
          <cell r="B304">
            <v>0</v>
          </cell>
          <cell r="C304" t="str">
            <v>A511</v>
          </cell>
        </row>
        <row r="305">
          <cell r="A305" t="str">
            <v>A511110356</v>
          </cell>
          <cell r="B305">
            <v>0</v>
          </cell>
          <cell r="C305" t="str">
            <v>A511</v>
          </cell>
        </row>
        <row r="306">
          <cell r="A306" t="str">
            <v>A511115246</v>
          </cell>
          <cell r="B306">
            <v>500</v>
          </cell>
          <cell r="C306" t="str">
            <v>A511</v>
          </cell>
        </row>
        <row r="307">
          <cell r="A307" t="str">
            <v>A511115306</v>
          </cell>
          <cell r="B307">
            <v>0</v>
          </cell>
          <cell r="C307" t="str">
            <v>A511</v>
          </cell>
        </row>
        <row r="308">
          <cell r="A308" t="str">
            <v>A511115446</v>
          </cell>
          <cell r="B308">
            <v>500</v>
          </cell>
          <cell r="C308" t="str">
            <v>A511</v>
          </cell>
        </row>
        <row r="309">
          <cell r="A309" t="str">
            <v>A511115986</v>
          </cell>
          <cell r="B309">
            <v>500</v>
          </cell>
          <cell r="C309" t="str">
            <v>A511</v>
          </cell>
        </row>
        <row r="310">
          <cell r="A310" t="str">
            <v>A511165336</v>
          </cell>
          <cell r="B310">
            <v>200</v>
          </cell>
          <cell r="C310" t="str">
            <v>A511</v>
          </cell>
        </row>
        <row r="311">
          <cell r="A311" t="str">
            <v>A511305106</v>
          </cell>
          <cell r="B311">
            <v>2250</v>
          </cell>
          <cell r="C311" t="str">
            <v>A511</v>
          </cell>
        </row>
        <row r="312">
          <cell r="A312" t="str">
            <v>A511305246</v>
          </cell>
          <cell r="B312">
            <v>0</v>
          </cell>
          <cell r="C312" t="str">
            <v>A511</v>
          </cell>
        </row>
        <row r="313">
          <cell r="A313" t="str">
            <v>A511310226</v>
          </cell>
          <cell r="B313">
            <v>5000</v>
          </cell>
          <cell r="C313" t="str">
            <v>A511</v>
          </cell>
        </row>
        <row r="314">
          <cell r="A314" t="str">
            <v>A511310346</v>
          </cell>
          <cell r="B314">
            <v>2000</v>
          </cell>
          <cell r="C314" t="str">
            <v>A511</v>
          </cell>
        </row>
        <row r="315">
          <cell r="A315" t="str">
            <v>A511310556</v>
          </cell>
          <cell r="B315">
            <v>0</v>
          </cell>
          <cell r="C315" t="str">
            <v>A511</v>
          </cell>
        </row>
        <row r="316">
          <cell r="A316" t="str">
            <v>A511310996</v>
          </cell>
          <cell r="B316">
            <v>0</v>
          </cell>
          <cell r="C316" t="str">
            <v>A511</v>
          </cell>
        </row>
        <row r="317">
          <cell r="A317" t="str">
            <v>A511315156</v>
          </cell>
          <cell r="B317">
            <v>3700</v>
          </cell>
          <cell r="C317" t="str">
            <v>A511</v>
          </cell>
        </row>
        <row r="318">
          <cell r="A318" t="str">
            <v>A511315246</v>
          </cell>
          <cell r="B318">
            <v>200</v>
          </cell>
          <cell r="C318" t="str">
            <v>A511</v>
          </cell>
        </row>
        <row r="319">
          <cell r="A319" t="str">
            <v>A511315356</v>
          </cell>
          <cell r="B319">
            <v>0</v>
          </cell>
          <cell r="C319" t="str">
            <v>A511</v>
          </cell>
        </row>
        <row r="320">
          <cell r="A320" t="str">
            <v>A511325366</v>
          </cell>
          <cell r="B320">
            <v>0</v>
          </cell>
          <cell r="C320" t="str">
            <v>A511</v>
          </cell>
        </row>
        <row r="321">
          <cell r="A321" t="str">
            <v>A511325376</v>
          </cell>
          <cell r="B321">
            <v>0</v>
          </cell>
          <cell r="C321" t="str">
            <v>A511</v>
          </cell>
        </row>
        <row r="322">
          <cell r="A322" t="str">
            <v>A512020286</v>
          </cell>
          <cell r="B322">
            <v>2000</v>
          </cell>
          <cell r="C322" t="str">
            <v>A512</v>
          </cell>
        </row>
        <row r="323">
          <cell r="A323" t="str">
            <v>A512020376</v>
          </cell>
          <cell r="B323">
            <v>4000</v>
          </cell>
          <cell r="C323" t="str">
            <v>A512</v>
          </cell>
        </row>
        <row r="324">
          <cell r="A324" t="str">
            <v>A512110996</v>
          </cell>
          <cell r="B324">
            <v>0</v>
          </cell>
          <cell r="C324" t="str">
            <v>A512</v>
          </cell>
        </row>
        <row r="325">
          <cell r="A325" t="str">
            <v>A512310226</v>
          </cell>
          <cell r="B325">
            <v>1000</v>
          </cell>
          <cell r="C325" t="str">
            <v>A512</v>
          </cell>
        </row>
        <row r="326">
          <cell r="A326" t="str">
            <v>A513006356</v>
          </cell>
          <cell r="B326">
            <v>2500</v>
          </cell>
          <cell r="C326" t="str">
            <v>A513</v>
          </cell>
        </row>
        <row r="327">
          <cell r="A327" t="str">
            <v>A513009016</v>
          </cell>
          <cell r="B327">
            <v>2000</v>
          </cell>
          <cell r="C327" t="str">
            <v>A513</v>
          </cell>
        </row>
        <row r="328">
          <cell r="A328" t="str">
            <v>A513020996</v>
          </cell>
          <cell r="B328">
            <v>3500</v>
          </cell>
          <cell r="C328" t="str">
            <v>A513</v>
          </cell>
        </row>
        <row r="329">
          <cell r="A329" t="str">
            <v>A513026316</v>
          </cell>
          <cell r="B329">
            <v>18900</v>
          </cell>
          <cell r="C329" t="str">
            <v>A513</v>
          </cell>
        </row>
        <row r="330">
          <cell r="A330" t="str">
            <v>A513026386</v>
          </cell>
          <cell r="B330">
            <v>14000</v>
          </cell>
          <cell r="C330" t="str">
            <v>A513</v>
          </cell>
        </row>
        <row r="331">
          <cell r="A331" t="str">
            <v>A513086316</v>
          </cell>
          <cell r="B331">
            <v>3800</v>
          </cell>
          <cell r="C331" t="str">
            <v>A513</v>
          </cell>
        </row>
        <row r="332">
          <cell r="A332" t="str">
            <v>A513116316</v>
          </cell>
          <cell r="B332">
            <v>22340</v>
          </cell>
          <cell r="C332" t="str">
            <v>A513</v>
          </cell>
        </row>
        <row r="333">
          <cell r="A333" t="str">
            <v>A513136316</v>
          </cell>
          <cell r="B333">
            <v>15000</v>
          </cell>
          <cell r="C333" t="str">
            <v>A513</v>
          </cell>
        </row>
        <row r="334">
          <cell r="A334" t="str">
            <v>A513166316</v>
          </cell>
          <cell r="B334">
            <v>5850</v>
          </cell>
          <cell r="C334" t="str">
            <v>A513</v>
          </cell>
        </row>
        <row r="335">
          <cell r="A335" t="str">
            <v>A513306316</v>
          </cell>
          <cell r="B335">
            <v>1500</v>
          </cell>
          <cell r="C335" t="str">
            <v>A513</v>
          </cell>
        </row>
        <row r="336">
          <cell r="A336" t="str">
            <v>A513316316</v>
          </cell>
          <cell r="B336">
            <v>2900</v>
          </cell>
          <cell r="C336" t="str">
            <v>A513</v>
          </cell>
        </row>
        <row r="337">
          <cell r="A337" t="str">
            <v>A514020996</v>
          </cell>
          <cell r="B337">
            <v>0</v>
          </cell>
          <cell r="C337" t="str">
            <v>A514</v>
          </cell>
        </row>
        <row r="338">
          <cell r="A338" t="str">
            <v>A514110996</v>
          </cell>
          <cell r="B338">
            <v>10500</v>
          </cell>
          <cell r="C338" t="str">
            <v>A514</v>
          </cell>
        </row>
        <row r="339">
          <cell r="A339" t="str">
            <v>A514160996</v>
          </cell>
          <cell r="B339">
            <v>1300</v>
          </cell>
          <cell r="C339" t="str">
            <v>A514</v>
          </cell>
        </row>
        <row r="340">
          <cell r="A340" t="str">
            <v>A514300166</v>
          </cell>
          <cell r="B340">
            <v>450</v>
          </cell>
          <cell r="C340" t="str">
            <v>A514</v>
          </cell>
        </row>
        <row r="341">
          <cell r="A341" t="str">
            <v>A514300996</v>
          </cell>
          <cell r="B341">
            <v>0</v>
          </cell>
          <cell r="C341" t="str">
            <v>A514</v>
          </cell>
        </row>
        <row r="342">
          <cell r="A342" t="str">
            <v>A514310226</v>
          </cell>
          <cell r="B342">
            <v>50</v>
          </cell>
          <cell r="C342" t="str">
            <v>A514</v>
          </cell>
        </row>
        <row r="343">
          <cell r="A343" t="str">
            <v>A515020996</v>
          </cell>
          <cell r="B343">
            <v>0</v>
          </cell>
          <cell r="C343" t="str">
            <v>A515</v>
          </cell>
        </row>
        <row r="344">
          <cell r="A344" t="str">
            <v>A515110246</v>
          </cell>
          <cell r="B344">
            <v>0</v>
          </cell>
          <cell r="C344" t="str">
            <v>A515</v>
          </cell>
        </row>
        <row r="345">
          <cell r="A345" t="str">
            <v>A515160996</v>
          </cell>
          <cell r="B345">
            <v>250</v>
          </cell>
          <cell r="C345" t="str">
            <v>A515</v>
          </cell>
        </row>
        <row r="346">
          <cell r="A346" t="str">
            <v>A516020236</v>
          </cell>
          <cell r="B346">
            <v>2000</v>
          </cell>
          <cell r="C346" t="str">
            <v>A516</v>
          </cell>
        </row>
        <row r="347">
          <cell r="A347" t="str">
            <v>A516020996</v>
          </cell>
          <cell r="B347">
            <v>10000</v>
          </cell>
          <cell r="C347" t="str">
            <v>A516</v>
          </cell>
        </row>
        <row r="348">
          <cell r="A348" t="str">
            <v>A516110246</v>
          </cell>
          <cell r="B348">
            <v>2000</v>
          </cell>
          <cell r="C348" t="str">
            <v>A516</v>
          </cell>
        </row>
        <row r="349">
          <cell r="A349" t="str">
            <v>A516110296</v>
          </cell>
          <cell r="B349">
            <v>2000</v>
          </cell>
          <cell r="C349" t="str">
            <v>A516</v>
          </cell>
        </row>
        <row r="350">
          <cell r="A350" t="str">
            <v>A516160996</v>
          </cell>
          <cell r="B350">
            <v>7000</v>
          </cell>
          <cell r="C350" t="str">
            <v>A516</v>
          </cell>
        </row>
        <row r="351">
          <cell r="A351" t="str">
            <v>A516300166</v>
          </cell>
          <cell r="B351">
            <v>1850</v>
          </cell>
          <cell r="C351" t="str">
            <v>A516</v>
          </cell>
        </row>
        <row r="352">
          <cell r="A352" t="str">
            <v>A516310226</v>
          </cell>
          <cell r="B352">
            <v>1700</v>
          </cell>
          <cell r="C352" t="str">
            <v>A516</v>
          </cell>
        </row>
        <row r="353">
          <cell r="A353" t="str">
            <v>A516310346</v>
          </cell>
          <cell r="B353">
            <v>2000</v>
          </cell>
          <cell r="C353" t="str">
            <v>A516</v>
          </cell>
        </row>
        <row r="354">
          <cell r="A354" t="str">
            <v>A516310996</v>
          </cell>
          <cell r="B354">
            <v>2000</v>
          </cell>
          <cell r="C354" t="str">
            <v>A516</v>
          </cell>
        </row>
        <row r="355">
          <cell r="A355" t="str">
            <v>A517020996</v>
          </cell>
          <cell r="B355">
            <v>41100</v>
          </cell>
          <cell r="C355" t="str">
            <v>A517</v>
          </cell>
        </row>
        <row r="356">
          <cell r="A356" t="str">
            <v>A517080386</v>
          </cell>
          <cell r="B356">
            <v>22050</v>
          </cell>
          <cell r="C356" t="str">
            <v>A517</v>
          </cell>
        </row>
        <row r="357">
          <cell r="A357" t="str">
            <v>A517080996</v>
          </cell>
          <cell r="B357">
            <v>0</v>
          </cell>
          <cell r="C357" t="str">
            <v>A517</v>
          </cell>
        </row>
        <row r="358">
          <cell r="A358" t="str">
            <v>A517110996</v>
          </cell>
          <cell r="B358">
            <v>88200</v>
          </cell>
          <cell r="C358" t="str">
            <v>A517</v>
          </cell>
        </row>
        <row r="359">
          <cell r="A359" t="str">
            <v>A517130996</v>
          </cell>
          <cell r="B359">
            <v>20000</v>
          </cell>
          <cell r="C359" t="str">
            <v>A517</v>
          </cell>
        </row>
        <row r="360">
          <cell r="A360" t="str">
            <v>A517160996</v>
          </cell>
          <cell r="B360">
            <v>19850</v>
          </cell>
          <cell r="C360" t="str">
            <v>A517</v>
          </cell>
        </row>
        <row r="361">
          <cell r="A361" t="str">
            <v>A517300996</v>
          </cell>
          <cell r="B361">
            <v>700</v>
          </cell>
          <cell r="C361" t="str">
            <v>A517</v>
          </cell>
        </row>
        <row r="362">
          <cell r="A362" t="str">
            <v>A517310556</v>
          </cell>
          <cell r="B362">
            <v>7000</v>
          </cell>
          <cell r="C362" t="str">
            <v>A517</v>
          </cell>
        </row>
        <row r="363">
          <cell r="A363" t="str">
            <v>A517310996</v>
          </cell>
          <cell r="B363">
            <v>29200</v>
          </cell>
          <cell r="C363" t="str">
            <v>A517</v>
          </cell>
        </row>
        <row r="364">
          <cell r="A364" t="str">
            <v>A517320996</v>
          </cell>
          <cell r="B364">
            <v>0</v>
          </cell>
          <cell r="C364" t="str">
            <v>A517</v>
          </cell>
        </row>
        <row r="365">
          <cell r="A365" t="str">
            <v>A530085996</v>
          </cell>
          <cell r="B365">
            <v>4000</v>
          </cell>
          <cell r="C365" t="str">
            <v>A530</v>
          </cell>
        </row>
        <row r="366">
          <cell r="A366" t="str">
            <v>A530165296</v>
          </cell>
          <cell r="B366">
            <v>0</v>
          </cell>
          <cell r="C366" t="str">
            <v>A530</v>
          </cell>
        </row>
        <row r="367">
          <cell r="A367" t="str">
            <v>A530245146</v>
          </cell>
          <cell r="B367">
            <v>0</v>
          </cell>
          <cell r="C367" t="str">
            <v>A530</v>
          </cell>
        </row>
        <row r="368">
          <cell r="A368" t="str">
            <v>A530305106</v>
          </cell>
          <cell r="B368">
            <v>24601</v>
          </cell>
          <cell r="C368" t="str">
            <v>A530</v>
          </cell>
        </row>
        <row r="369">
          <cell r="A369" t="str">
            <v>A530305246</v>
          </cell>
          <cell r="B369">
            <v>650</v>
          </cell>
          <cell r="C369" t="str">
            <v>A530</v>
          </cell>
        </row>
        <row r="370">
          <cell r="A370" t="str">
            <v>A530325366</v>
          </cell>
          <cell r="B370">
            <v>26100</v>
          </cell>
          <cell r="C370" t="str">
            <v>A530</v>
          </cell>
        </row>
        <row r="371">
          <cell r="A371" t="str">
            <v>A531085996</v>
          </cell>
          <cell r="B371">
            <v>500</v>
          </cell>
          <cell r="C371" t="str">
            <v>A531</v>
          </cell>
        </row>
        <row r="372">
          <cell r="A372" t="str">
            <v>A532020396</v>
          </cell>
          <cell r="B372">
            <v>0</v>
          </cell>
          <cell r="C372" t="str">
            <v>A532</v>
          </cell>
        </row>
        <row r="373">
          <cell r="A373" t="str">
            <v>A532020406</v>
          </cell>
          <cell r="B373">
            <v>0</v>
          </cell>
          <cell r="C373" t="str">
            <v>A532</v>
          </cell>
        </row>
        <row r="374">
          <cell r="A374" t="str">
            <v>A532020416</v>
          </cell>
          <cell r="B374">
            <v>0</v>
          </cell>
          <cell r="C374" t="str">
            <v>A532</v>
          </cell>
        </row>
        <row r="375">
          <cell r="A375" t="str">
            <v>A532050496</v>
          </cell>
          <cell r="B375">
            <v>8000</v>
          </cell>
          <cell r="C375" t="str">
            <v>A532</v>
          </cell>
        </row>
        <row r="376">
          <cell r="A376" t="str">
            <v>A532085296</v>
          </cell>
          <cell r="B376">
            <v>0</v>
          </cell>
          <cell r="C376" t="str">
            <v>A532</v>
          </cell>
        </row>
        <row r="377">
          <cell r="A377" t="str">
            <v>A532160996</v>
          </cell>
          <cell r="B377">
            <v>0</v>
          </cell>
          <cell r="C377" t="str">
            <v>A532</v>
          </cell>
        </row>
        <row r="378">
          <cell r="A378" t="str">
            <v>A532165226</v>
          </cell>
          <cell r="B378">
            <v>0</v>
          </cell>
          <cell r="C378" t="str">
            <v>A532</v>
          </cell>
        </row>
        <row r="379">
          <cell r="A379" t="str">
            <v>A532165296</v>
          </cell>
          <cell r="B379">
            <v>0</v>
          </cell>
          <cell r="C379" t="str">
            <v>A532</v>
          </cell>
        </row>
        <row r="380">
          <cell r="A380" t="str">
            <v>A532165996</v>
          </cell>
          <cell r="B380">
            <v>0</v>
          </cell>
          <cell r="C380" t="str">
            <v>A532</v>
          </cell>
        </row>
        <row r="381">
          <cell r="A381" t="str">
            <v>A532245126</v>
          </cell>
          <cell r="B381">
            <v>0</v>
          </cell>
          <cell r="C381" t="str">
            <v>A532</v>
          </cell>
        </row>
        <row r="382">
          <cell r="A382" t="str">
            <v>A532245146</v>
          </cell>
          <cell r="B382">
            <v>2500</v>
          </cell>
          <cell r="C382" t="str">
            <v>A532</v>
          </cell>
        </row>
        <row r="383">
          <cell r="A383" t="str">
            <v>A532245436</v>
          </cell>
          <cell r="B383">
            <v>0</v>
          </cell>
          <cell r="C383" t="str">
            <v>A532</v>
          </cell>
        </row>
        <row r="384">
          <cell r="A384" t="str">
            <v>A532305106</v>
          </cell>
          <cell r="B384">
            <v>2250</v>
          </cell>
          <cell r="C384" t="str">
            <v>A532</v>
          </cell>
        </row>
        <row r="385">
          <cell r="A385" t="str">
            <v>A532305246</v>
          </cell>
          <cell r="B385">
            <v>250</v>
          </cell>
          <cell r="C385" t="str">
            <v>A532</v>
          </cell>
        </row>
        <row r="386">
          <cell r="A386" t="str">
            <v>A534006386</v>
          </cell>
          <cell r="B386">
            <v>2000</v>
          </cell>
          <cell r="C386" t="str">
            <v>A534</v>
          </cell>
        </row>
        <row r="387">
          <cell r="A387" t="str">
            <v>A534056316</v>
          </cell>
          <cell r="B387">
            <v>600</v>
          </cell>
          <cell r="C387" t="str">
            <v>A534</v>
          </cell>
        </row>
        <row r="388">
          <cell r="A388" t="str">
            <v>A534166316</v>
          </cell>
          <cell r="B388">
            <v>0</v>
          </cell>
          <cell r="C388" t="str">
            <v>A534</v>
          </cell>
        </row>
        <row r="389">
          <cell r="A389" t="str">
            <v>A534306316</v>
          </cell>
          <cell r="B389">
            <v>2900</v>
          </cell>
          <cell r="C389" t="str">
            <v>A534</v>
          </cell>
        </row>
        <row r="390">
          <cell r="A390" t="str">
            <v>A534326316</v>
          </cell>
          <cell r="B390">
            <v>550</v>
          </cell>
          <cell r="C390" t="str">
            <v>A534</v>
          </cell>
        </row>
        <row r="391">
          <cell r="A391" t="str">
            <v>A535080996</v>
          </cell>
          <cell r="B391">
            <v>2550</v>
          </cell>
          <cell r="C391" t="str">
            <v>A535</v>
          </cell>
        </row>
        <row r="392">
          <cell r="A392" t="str">
            <v>A535300436</v>
          </cell>
          <cell r="B392">
            <v>0</v>
          </cell>
          <cell r="C392" t="str">
            <v>A535</v>
          </cell>
        </row>
        <row r="393">
          <cell r="A393" t="str">
            <v>A535300456</v>
          </cell>
          <cell r="B393">
            <v>450</v>
          </cell>
          <cell r="C393" t="str">
            <v>A535</v>
          </cell>
        </row>
        <row r="394">
          <cell r="A394" t="str">
            <v>A535300996</v>
          </cell>
          <cell r="B394">
            <v>0</v>
          </cell>
          <cell r="C394" t="str">
            <v>A535</v>
          </cell>
        </row>
        <row r="395">
          <cell r="A395" t="str">
            <v>A536240996</v>
          </cell>
          <cell r="B395">
            <v>1000</v>
          </cell>
          <cell r="C395" t="str">
            <v>A536</v>
          </cell>
        </row>
        <row r="396">
          <cell r="A396" t="str">
            <v>A537020426</v>
          </cell>
          <cell r="B396">
            <v>1000</v>
          </cell>
          <cell r="C396" t="str">
            <v>A537</v>
          </cell>
        </row>
        <row r="397">
          <cell r="A397" t="str">
            <v>A537300436</v>
          </cell>
          <cell r="B397">
            <v>3000</v>
          </cell>
          <cell r="C397" t="str">
            <v>A537</v>
          </cell>
        </row>
        <row r="398">
          <cell r="A398" t="str">
            <v>A537300456</v>
          </cell>
          <cell r="B398">
            <v>3000</v>
          </cell>
          <cell r="C398" t="str">
            <v>A537</v>
          </cell>
        </row>
        <row r="399">
          <cell r="A399" t="str">
            <v>A537300996</v>
          </cell>
          <cell r="B399">
            <v>4950</v>
          </cell>
          <cell r="C399" t="str">
            <v>A537</v>
          </cell>
        </row>
        <row r="400">
          <cell r="A400" t="str">
            <v>A538020996</v>
          </cell>
          <cell r="B400">
            <v>1500</v>
          </cell>
          <cell r="C400" t="str">
            <v>A538</v>
          </cell>
        </row>
        <row r="401">
          <cell r="A401" t="str">
            <v>A538050996</v>
          </cell>
          <cell r="B401">
            <v>0</v>
          </cell>
          <cell r="C401" t="str">
            <v>A538</v>
          </cell>
        </row>
        <row r="402">
          <cell r="A402" t="str">
            <v>A538080996</v>
          </cell>
          <cell r="B402">
            <v>8650</v>
          </cell>
          <cell r="C402" t="str">
            <v>A538</v>
          </cell>
        </row>
        <row r="403">
          <cell r="A403" t="str">
            <v>A538110996</v>
          </cell>
          <cell r="B403">
            <v>3500</v>
          </cell>
          <cell r="C403" t="str">
            <v>A538</v>
          </cell>
        </row>
        <row r="404">
          <cell r="A404" t="str">
            <v>A538160996</v>
          </cell>
          <cell r="B404">
            <v>0</v>
          </cell>
          <cell r="C404" t="str">
            <v>A538</v>
          </cell>
        </row>
        <row r="405">
          <cell r="A405" t="str">
            <v>A538170996</v>
          </cell>
          <cell r="B405">
            <v>0</v>
          </cell>
          <cell r="C405" t="str">
            <v>A538</v>
          </cell>
        </row>
        <row r="406">
          <cell r="A406" t="str">
            <v>A538220996</v>
          </cell>
          <cell r="B406">
            <v>2200</v>
          </cell>
          <cell r="C406" t="str">
            <v>A538</v>
          </cell>
        </row>
        <row r="407">
          <cell r="A407" t="str">
            <v>A538240996</v>
          </cell>
          <cell r="B407">
            <v>0</v>
          </cell>
          <cell r="C407" t="str">
            <v>A538</v>
          </cell>
        </row>
        <row r="408">
          <cell r="A408" t="str">
            <v>A538300996</v>
          </cell>
          <cell r="B408">
            <v>5150</v>
          </cell>
          <cell r="C408" t="str">
            <v>A538</v>
          </cell>
        </row>
        <row r="409">
          <cell r="A409" t="str">
            <v>A538320996</v>
          </cell>
          <cell r="B409">
            <v>12000</v>
          </cell>
          <cell r="C409" t="str">
            <v>A538</v>
          </cell>
        </row>
        <row r="410">
          <cell r="A410" t="str">
            <v>A540000086</v>
          </cell>
          <cell r="B410">
            <v>7000</v>
          </cell>
          <cell r="C410" t="str">
            <v>A540</v>
          </cell>
        </row>
        <row r="411">
          <cell r="A411" t="str">
            <v>A550000206</v>
          </cell>
          <cell r="B411">
            <v>13992</v>
          </cell>
          <cell r="C411" t="str">
            <v>A550</v>
          </cell>
        </row>
        <row r="412">
          <cell r="A412" t="str">
            <v>A551000206</v>
          </cell>
          <cell r="B412">
            <v>5000</v>
          </cell>
          <cell r="C412" t="str">
            <v>A551</v>
          </cell>
        </row>
        <row r="413">
          <cell r="A413" t="str">
            <v>A560000096</v>
          </cell>
          <cell r="B413">
            <v>75800</v>
          </cell>
          <cell r="C413" t="str">
            <v>A560</v>
          </cell>
        </row>
        <row r="414">
          <cell r="A414" t="str">
            <v>A560000186</v>
          </cell>
          <cell r="B414">
            <v>4150</v>
          </cell>
          <cell r="C414" t="str">
            <v>A560</v>
          </cell>
        </row>
        <row r="415">
          <cell r="A415" t="str">
            <v>A560000206</v>
          </cell>
          <cell r="B415">
            <v>22150</v>
          </cell>
          <cell r="C415" t="str">
            <v>A560</v>
          </cell>
        </row>
        <row r="416">
          <cell r="A416" t="str">
            <v>A560000216</v>
          </cell>
          <cell r="B416">
            <v>1500</v>
          </cell>
          <cell r="C416" t="str">
            <v>A560</v>
          </cell>
        </row>
        <row r="417">
          <cell r="A417" t="str">
            <v>A560000306</v>
          </cell>
          <cell r="B417">
            <v>2500</v>
          </cell>
          <cell r="C417" t="str">
            <v>A560</v>
          </cell>
        </row>
        <row r="418">
          <cell r="A418" t="str">
            <v>A560000316</v>
          </cell>
          <cell r="B418">
            <v>0</v>
          </cell>
          <cell r="C418" t="str">
            <v>A560</v>
          </cell>
        </row>
        <row r="419">
          <cell r="A419" t="str">
            <v>A560000326</v>
          </cell>
          <cell r="B419">
            <v>1400</v>
          </cell>
          <cell r="C419" t="str">
            <v>A560</v>
          </cell>
        </row>
        <row r="420">
          <cell r="A420" t="str">
            <v>A560005466</v>
          </cell>
          <cell r="B420">
            <v>0</v>
          </cell>
          <cell r="C420" t="str">
            <v>A560</v>
          </cell>
        </row>
        <row r="421">
          <cell r="A421" t="str">
            <v>A560005476</v>
          </cell>
          <cell r="B421">
            <v>0</v>
          </cell>
          <cell r="C421" t="str">
            <v>A560</v>
          </cell>
        </row>
        <row r="422">
          <cell r="A422" t="str">
            <v>A560005976</v>
          </cell>
          <cell r="B422">
            <v>0</v>
          </cell>
          <cell r="C422" t="str">
            <v>A560</v>
          </cell>
        </row>
        <row r="423">
          <cell r="A423" t="str">
            <v>A560009006</v>
          </cell>
          <cell r="B423">
            <v>0</v>
          </cell>
          <cell r="C423" t="str">
            <v>A560</v>
          </cell>
        </row>
        <row r="424">
          <cell r="A424" t="str">
            <v>A560025286</v>
          </cell>
          <cell r="B424">
            <v>650</v>
          </cell>
          <cell r="C424" t="str">
            <v>A560</v>
          </cell>
        </row>
        <row r="425">
          <cell r="A425" t="str">
            <v>A560080996</v>
          </cell>
          <cell r="B425">
            <v>2950</v>
          </cell>
          <cell r="C425" t="str">
            <v>A560</v>
          </cell>
        </row>
        <row r="426">
          <cell r="A426" t="str">
            <v>A560085386</v>
          </cell>
          <cell r="B426">
            <v>4600</v>
          </cell>
          <cell r="C426" t="str">
            <v>A560</v>
          </cell>
        </row>
        <row r="427">
          <cell r="A427" t="str">
            <v>A560085396</v>
          </cell>
          <cell r="B427">
            <v>800</v>
          </cell>
          <cell r="C427" t="str">
            <v>A560</v>
          </cell>
        </row>
        <row r="428">
          <cell r="A428" t="str">
            <v>A560086316</v>
          </cell>
          <cell r="B428">
            <v>1000</v>
          </cell>
          <cell r="C428" t="str">
            <v>A560</v>
          </cell>
        </row>
        <row r="429">
          <cell r="A429" t="str">
            <v>A560087906</v>
          </cell>
          <cell r="B429">
            <v>0</v>
          </cell>
          <cell r="C429" t="str">
            <v>A560</v>
          </cell>
        </row>
        <row r="430">
          <cell r="A430" t="str">
            <v>A560099006</v>
          </cell>
          <cell r="B430">
            <v>-90000</v>
          </cell>
          <cell r="C430" t="str">
            <v>A560</v>
          </cell>
        </row>
        <row r="431">
          <cell r="A431" t="str">
            <v>A560099906</v>
          </cell>
          <cell r="B431">
            <v>0</v>
          </cell>
          <cell r="C431" t="str">
            <v>A560</v>
          </cell>
        </row>
        <row r="432">
          <cell r="A432" t="str">
            <v>A560115306</v>
          </cell>
          <cell r="B432">
            <v>650</v>
          </cell>
          <cell r="C432" t="str">
            <v>A560</v>
          </cell>
        </row>
        <row r="433">
          <cell r="A433" t="str">
            <v>A560245126</v>
          </cell>
          <cell r="B433">
            <v>2100</v>
          </cell>
          <cell r="C433" t="str">
            <v>A560</v>
          </cell>
        </row>
        <row r="434">
          <cell r="A434" t="str">
            <v>A560245436</v>
          </cell>
          <cell r="B434">
            <v>2100</v>
          </cell>
          <cell r="C434" t="str">
            <v>A560</v>
          </cell>
        </row>
        <row r="435">
          <cell r="A435" t="str">
            <v>A560305106</v>
          </cell>
          <cell r="B435">
            <v>2400</v>
          </cell>
          <cell r="C435" t="str">
            <v>A560</v>
          </cell>
        </row>
        <row r="436">
          <cell r="A436" t="str">
            <v>A560305406</v>
          </cell>
          <cell r="B436">
            <v>1300</v>
          </cell>
          <cell r="C436" t="str">
            <v>A560</v>
          </cell>
        </row>
        <row r="437">
          <cell r="A437" t="str">
            <v>A580310096</v>
          </cell>
          <cell r="B437">
            <v>9800</v>
          </cell>
          <cell r="C437" t="str">
            <v>A580</v>
          </cell>
        </row>
        <row r="438">
          <cell r="A438" t="str">
            <v>A580310097</v>
          </cell>
          <cell r="B438">
            <v>-9800</v>
          </cell>
          <cell r="C438" t="str">
            <v>A580</v>
          </cell>
        </row>
        <row r="439">
          <cell r="A439" t="str">
            <v>A731003007</v>
          </cell>
          <cell r="B439">
            <v>-60000</v>
          </cell>
          <cell r="C439" t="str">
            <v>A731</v>
          </cell>
        </row>
        <row r="440">
          <cell r="A440" t="str">
            <v>A731103007</v>
          </cell>
          <cell r="B440">
            <v>0</v>
          </cell>
          <cell r="C440" t="str">
            <v>A731</v>
          </cell>
        </row>
        <row r="441">
          <cell r="A441" t="str">
            <v>A737000027</v>
          </cell>
          <cell r="B441">
            <v>-622500</v>
          </cell>
          <cell r="C441" t="str">
            <v>A737</v>
          </cell>
        </row>
        <row r="442">
          <cell r="A442" t="str">
            <v>A737000507</v>
          </cell>
          <cell r="B442">
            <v>-15500</v>
          </cell>
          <cell r="C442" t="str">
            <v>A737</v>
          </cell>
        </row>
        <row r="443">
          <cell r="A443" t="str">
            <v>A737000707</v>
          </cell>
          <cell r="B443">
            <v>-841868</v>
          </cell>
          <cell r="C443" t="str">
            <v>A737</v>
          </cell>
        </row>
        <row r="444">
          <cell r="A444" t="str">
            <v>A737204007</v>
          </cell>
          <cell r="B444">
            <v>0</v>
          </cell>
          <cell r="C444" t="str">
            <v>A737</v>
          </cell>
        </row>
        <row r="445">
          <cell r="A445" t="str">
            <v>A737204017</v>
          </cell>
          <cell r="B445">
            <v>-52000</v>
          </cell>
          <cell r="C445" t="str">
            <v>A737</v>
          </cell>
        </row>
        <row r="446">
          <cell r="A446" t="str">
            <v>A737204047</v>
          </cell>
          <cell r="B446">
            <v>-28275</v>
          </cell>
          <cell r="C446" t="str">
            <v>A737</v>
          </cell>
        </row>
        <row r="447">
          <cell r="A447" t="str">
            <v>A737204077</v>
          </cell>
          <cell r="B447">
            <v>0</v>
          </cell>
          <cell r="C447" t="str">
            <v>A737</v>
          </cell>
        </row>
        <row r="448">
          <cell r="A448" t="str">
            <v>A737204087</v>
          </cell>
          <cell r="B448">
            <v>-750</v>
          </cell>
          <cell r="C448" t="str">
            <v>A737</v>
          </cell>
        </row>
        <row r="449">
          <cell r="A449" t="str">
            <v>A737214107</v>
          </cell>
          <cell r="B449">
            <v>0</v>
          </cell>
          <cell r="C449" t="str">
            <v>A737</v>
          </cell>
        </row>
        <row r="450">
          <cell r="A450" t="str">
            <v>A737214117</v>
          </cell>
          <cell r="B450">
            <v>0</v>
          </cell>
          <cell r="C450" t="str">
            <v>A737</v>
          </cell>
        </row>
        <row r="451">
          <cell r="A451" t="str">
            <v>A737214127</v>
          </cell>
          <cell r="B451">
            <v>0</v>
          </cell>
          <cell r="C451" t="str">
            <v>A737</v>
          </cell>
        </row>
        <row r="452">
          <cell r="A452" t="str">
            <v>A737214137</v>
          </cell>
          <cell r="B452">
            <v>0</v>
          </cell>
          <cell r="C452" t="str">
            <v>A737</v>
          </cell>
        </row>
        <row r="453">
          <cell r="A453" t="str">
            <v>A737214147</v>
          </cell>
          <cell r="B453">
            <v>0</v>
          </cell>
          <cell r="C453" t="str">
            <v>A737</v>
          </cell>
        </row>
        <row r="454">
          <cell r="A454" t="str">
            <v>A743003007</v>
          </cell>
          <cell r="B454">
            <v>0</v>
          </cell>
          <cell r="C454" t="str">
            <v>A743</v>
          </cell>
        </row>
        <row r="455">
          <cell r="A455" t="str">
            <v>A743003087</v>
          </cell>
          <cell r="B455">
            <v>-50000</v>
          </cell>
          <cell r="C455" t="str">
            <v>A743</v>
          </cell>
        </row>
        <row r="456">
          <cell r="A456" t="str">
            <v>A743003097</v>
          </cell>
          <cell r="B456">
            <v>-5000</v>
          </cell>
          <cell r="C456" t="str">
            <v>A743</v>
          </cell>
        </row>
        <row r="457">
          <cell r="A457" t="str">
            <v>A743003127</v>
          </cell>
          <cell r="B457">
            <v>0</v>
          </cell>
          <cell r="C457" t="str">
            <v>A743</v>
          </cell>
        </row>
        <row r="458">
          <cell r="A458" t="str">
            <v>A743003157</v>
          </cell>
          <cell r="B458">
            <v>0</v>
          </cell>
          <cell r="C458" t="str">
            <v>A743</v>
          </cell>
        </row>
        <row r="459">
          <cell r="A459" t="str">
            <v>A743003177</v>
          </cell>
          <cell r="B459">
            <v>0</v>
          </cell>
          <cell r="C459" t="str">
            <v>A743</v>
          </cell>
        </row>
        <row r="460">
          <cell r="A460" t="str">
            <v>A743003187</v>
          </cell>
          <cell r="B460">
            <v>0</v>
          </cell>
          <cell r="C460" t="str">
            <v>A743</v>
          </cell>
        </row>
        <row r="461">
          <cell r="A461" t="str">
            <v>A743003557</v>
          </cell>
          <cell r="B461">
            <v>-235000</v>
          </cell>
          <cell r="C461" t="str">
            <v>A743</v>
          </cell>
        </row>
        <row r="462">
          <cell r="A462" t="str">
            <v>A750000007</v>
          </cell>
          <cell r="B462">
            <v>0</v>
          </cell>
          <cell r="C462" t="str">
            <v>A750</v>
          </cell>
        </row>
        <row r="463">
          <cell r="A463" t="str">
            <v>BALANS1</v>
          </cell>
          <cell r="B463">
            <v>-629200</v>
          </cell>
          <cell r="C463" t="str">
            <v>BALA</v>
          </cell>
        </row>
        <row r="464">
          <cell r="A464" t="str">
            <v>BALANS2</v>
          </cell>
          <cell r="B464">
            <v>-6015</v>
          </cell>
          <cell r="C464" t="str">
            <v>BALA</v>
          </cell>
        </row>
        <row r="465">
          <cell r="A465" t="str">
            <v>BALANS4</v>
          </cell>
          <cell r="B465">
            <v>-24000</v>
          </cell>
          <cell r="C465" t="str">
            <v>BALA</v>
          </cell>
        </row>
        <row r="466">
          <cell r="A466" t="str">
            <v>BALANS5</v>
          </cell>
          <cell r="B466">
            <v>659215</v>
          </cell>
          <cell r="C466" t="str">
            <v>BALA</v>
          </cell>
        </row>
      </sheetData>
      <sheetData sheetId="16"/>
      <sheetData sheetId="17">
        <row r="1">
          <cell r="A1" t="str">
            <v>pc</v>
          </cell>
          <cell r="B1" t="str">
            <v>Bedrag</v>
          </cell>
          <cell r="C1" t="str">
            <v>pc4</v>
          </cell>
        </row>
        <row r="2">
          <cell r="A2" t="str">
            <v>6</v>
          </cell>
          <cell r="B2">
            <v>0</v>
          </cell>
          <cell r="C2" t="str">
            <v>6</v>
          </cell>
        </row>
        <row r="3">
          <cell r="A3" t="str">
            <v>7</v>
          </cell>
          <cell r="B3">
            <v>0</v>
          </cell>
          <cell r="C3" t="str">
            <v>7</v>
          </cell>
        </row>
        <row r="4">
          <cell r="A4" t="str">
            <v>A100000027</v>
          </cell>
          <cell r="B4">
            <v>-182</v>
          </cell>
          <cell r="C4" t="str">
            <v>A100</v>
          </cell>
        </row>
        <row r="5">
          <cell r="A5" t="str">
            <v>A100000086</v>
          </cell>
          <cell r="B5">
            <v>3647.0000000000014</v>
          </cell>
          <cell r="C5" t="str">
            <v>A100</v>
          </cell>
        </row>
        <row r="6">
          <cell r="A6" t="str">
            <v>A100000116</v>
          </cell>
          <cell r="B6">
            <v>469.81</v>
          </cell>
          <cell r="C6" t="str">
            <v>A100</v>
          </cell>
        </row>
        <row r="7">
          <cell r="A7" t="str">
            <v>A110000066</v>
          </cell>
          <cell r="B7">
            <v>12266.92</v>
          </cell>
          <cell r="C7" t="str">
            <v>A110</v>
          </cell>
        </row>
        <row r="8">
          <cell r="A8" t="str">
            <v>A110000067</v>
          </cell>
          <cell r="B8">
            <v>-12387.91</v>
          </cell>
          <cell r="C8" t="str">
            <v>A110</v>
          </cell>
        </row>
        <row r="9">
          <cell r="A9" t="str">
            <v>A110000076</v>
          </cell>
          <cell r="B9">
            <v>2131.14</v>
          </cell>
          <cell r="C9" t="str">
            <v>A110</v>
          </cell>
        </row>
        <row r="10">
          <cell r="A10" t="str">
            <v>A110000077</v>
          </cell>
          <cell r="B10">
            <v>-2131.1200000000003</v>
          </cell>
          <cell r="C10" t="str">
            <v>A110</v>
          </cell>
        </row>
        <row r="11">
          <cell r="A11" t="str">
            <v>A110000096</v>
          </cell>
          <cell r="B11">
            <v>522.78</v>
          </cell>
          <cell r="C11" t="str">
            <v>A110</v>
          </cell>
        </row>
        <row r="12">
          <cell r="A12" t="str">
            <v>A110000097</v>
          </cell>
          <cell r="B12">
            <v>-215</v>
          </cell>
          <cell r="C12" t="str">
            <v>A110</v>
          </cell>
        </row>
        <row r="13">
          <cell r="A13" t="str">
            <v>A110000106</v>
          </cell>
          <cell r="B13">
            <v>325.76</v>
          </cell>
          <cell r="C13" t="str">
            <v>A110</v>
          </cell>
        </row>
        <row r="14">
          <cell r="A14" t="str">
            <v>A110000107</v>
          </cell>
          <cell r="B14">
            <v>-560</v>
          </cell>
          <cell r="C14" t="str">
            <v>A110</v>
          </cell>
        </row>
        <row r="15">
          <cell r="A15" t="str">
            <v>A110000116</v>
          </cell>
          <cell r="B15">
            <v>303.7</v>
          </cell>
          <cell r="C15" t="str">
            <v>A110</v>
          </cell>
        </row>
        <row r="16">
          <cell r="A16" t="str">
            <v>A110000177</v>
          </cell>
          <cell r="B16">
            <v>-12.5</v>
          </cell>
          <cell r="C16" t="str">
            <v>A110</v>
          </cell>
        </row>
        <row r="17">
          <cell r="A17" t="str">
            <v>A110000197</v>
          </cell>
          <cell r="B17">
            <v>-272</v>
          </cell>
          <cell r="C17" t="str">
            <v>A110</v>
          </cell>
        </row>
        <row r="18">
          <cell r="A18" t="str">
            <v>A110000256</v>
          </cell>
          <cell r="B18">
            <v>19.59</v>
          </cell>
          <cell r="C18" t="str">
            <v>A110</v>
          </cell>
        </row>
        <row r="19">
          <cell r="A19" t="str">
            <v>A110000296</v>
          </cell>
          <cell r="B19">
            <v>11800</v>
          </cell>
          <cell r="C19" t="str">
            <v>A110</v>
          </cell>
        </row>
        <row r="20">
          <cell r="A20" t="str">
            <v>A110000326</v>
          </cell>
          <cell r="B20">
            <v>80.02</v>
          </cell>
          <cell r="C20" t="str">
            <v>A110</v>
          </cell>
        </row>
        <row r="21">
          <cell r="A21" t="str">
            <v>A120000096</v>
          </cell>
          <cell r="B21">
            <v>78.78</v>
          </cell>
          <cell r="C21" t="str">
            <v>A120</v>
          </cell>
        </row>
        <row r="22">
          <cell r="A22" t="str">
            <v>A120000106</v>
          </cell>
          <cell r="B22">
            <v>8693.86</v>
          </cell>
          <cell r="C22" t="str">
            <v>A120</v>
          </cell>
        </row>
        <row r="23">
          <cell r="A23" t="str">
            <v>A120000107</v>
          </cell>
          <cell r="B23">
            <v>-23821.42</v>
          </cell>
          <cell r="C23" t="str">
            <v>A120</v>
          </cell>
        </row>
        <row r="24">
          <cell r="A24" t="str">
            <v>A120000116</v>
          </cell>
          <cell r="B24">
            <v>10274.240000000002</v>
          </cell>
          <cell r="C24" t="str">
            <v>A120</v>
          </cell>
        </row>
        <row r="25">
          <cell r="A25" t="str">
            <v>A120000117</v>
          </cell>
          <cell r="B25">
            <v>-13000</v>
          </cell>
          <cell r="C25" t="str">
            <v>A120</v>
          </cell>
        </row>
        <row r="26">
          <cell r="A26" t="str">
            <v>A120000136</v>
          </cell>
          <cell r="B26">
            <v>1346.15</v>
          </cell>
          <cell r="C26" t="str">
            <v>A120</v>
          </cell>
        </row>
        <row r="27">
          <cell r="A27" t="str">
            <v>A120000176</v>
          </cell>
          <cell r="B27">
            <v>6699.51</v>
          </cell>
          <cell r="C27" t="str">
            <v>A120</v>
          </cell>
        </row>
        <row r="28">
          <cell r="A28" t="str">
            <v>A120000266</v>
          </cell>
          <cell r="B28">
            <v>15646.669999999998</v>
          </cell>
          <cell r="C28" t="str">
            <v>A120</v>
          </cell>
        </row>
        <row r="29">
          <cell r="A29" t="str">
            <v>A120000296</v>
          </cell>
          <cell r="B29">
            <v>634.44000000000005</v>
          </cell>
          <cell r="C29" t="str">
            <v>A120</v>
          </cell>
        </row>
        <row r="30">
          <cell r="A30" t="str">
            <v>A120000306</v>
          </cell>
          <cell r="B30">
            <v>6033.85</v>
          </cell>
          <cell r="C30" t="str">
            <v>A120</v>
          </cell>
        </row>
        <row r="31">
          <cell r="A31" t="str">
            <v>A120000316</v>
          </cell>
          <cell r="B31">
            <v>147.67000000000002</v>
          </cell>
          <cell r="C31" t="str">
            <v>A120</v>
          </cell>
        </row>
        <row r="32">
          <cell r="A32" t="str">
            <v>A120000346</v>
          </cell>
          <cell r="B32">
            <v>430.57</v>
          </cell>
          <cell r="C32" t="str">
            <v>A120</v>
          </cell>
        </row>
        <row r="33">
          <cell r="A33" t="str">
            <v>A120000356</v>
          </cell>
          <cell r="B33">
            <v>1105.5</v>
          </cell>
          <cell r="C33" t="str">
            <v>A120</v>
          </cell>
        </row>
        <row r="34">
          <cell r="A34" t="str">
            <v>A120000376</v>
          </cell>
          <cell r="B34">
            <v>72.599999999999994</v>
          </cell>
          <cell r="C34" t="str">
            <v>A120</v>
          </cell>
        </row>
        <row r="35">
          <cell r="A35" t="str">
            <v>A120000386</v>
          </cell>
          <cell r="B35">
            <v>95590</v>
          </cell>
          <cell r="C35" t="str">
            <v>A120</v>
          </cell>
        </row>
        <row r="36">
          <cell r="A36" t="str">
            <v>A120000387</v>
          </cell>
          <cell r="B36">
            <v>-80000</v>
          </cell>
          <cell r="C36" t="str">
            <v>A120</v>
          </cell>
        </row>
        <row r="37">
          <cell r="A37" t="str">
            <v>A130000336</v>
          </cell>
          <cell r="B37">
            <v>3897.29</v>
          </cell>
          <cell r="C37" t="str">
            <v>A130</v>
          </cell>
        </row>
        <row r="38">
          <cell r="A38" t="str">
            <v>A130000337</v>
          </cell>
          <cell r="B38">
            <v>-3619.3199999999997</v>
          </cell>
          <cell r="C38" t="str">
            <v>A130</v>
          </cell>
        </row>
        <row r="39">
          <cell r="A39" t="str">
            <v>A130000806</v>
          </cell>
          <cell r="B39">
            <v>3391.0299999999997</v>
          </cell>
          <cell r="C39" t="str">
            <v>A130</v>
          </cell>
        </row>
        <row r="40">
          <cell r="A40" t="str">
            <v>A130000807</v>
          </cell>
          <cell r="B40">
            <v>-2774.9900000000002</v>
          </cell>
          <cell r="C40" t="str">
            <v>A130</v>
          </cell>
        </row>
        <row r="41">
          <cell r="A41" t="str">
            <v>A130000816</v>
          </cell>
          <cell r="B41">
            <v>1018.94</v>
          </cell>
          <cell r="C41" t="str">
            <v>A130</v>
          </cell>
        </row>
        <row r="42">
          <cell r="A42" t="str">
            <v>A130000826</v>
          </cell>
          <cell r="B42">
            <v>2794.5800000000008</v>
          </cell>
          <cell r="C42" t="str">
            <v>A130</v>
          </cell>
        </row>
        <row r="43">
          <cell r="A43" t="str">
            <v>A130000827</v>
          </cell>
          <cell r="B43">
            <v>-3044.58</v>
          </cell>
          <cell r="C43" t="str">
            <v>A130</v>
          </cell>
        </row>
        <row r="44">
          <cell r="A44" t="str">
            <v>A130001106</v>
          </cell>
          <cell r="B44">
            <v>971.01</v>
          </cell>
          <cell r="C44" t="str">
            <v>A130</v>
          </cell>
        </row>
        <row r="45">
          <cell r="A45" t="str">
            <v>A130001107</v>
          </cell>
          <cell r="B45">
            <v>-1980.1100000000001</v>
          </cell>
          <cell r="C45" t="str">
            <v>A130</v>
          </cell>
        </row>
        <row r="46">
          <cell r="A46" t="str">
            <v>A130001116</v>
          </cell>
          <cell r="B46">
            <v>10</v>
          </cell>
          <cell r="C46" t="str">
            <v>A130</v>
          </cell>
        </row>
        <row r="47">
          <cell r="A47" t="str">
            <v>A130001136</v>
          </cell>
          <cell r="B47">
            <v>10376.81</v>
          </cell>
          <cell r="C47" t="str">
            <v>A130</v>
          </cell>
        </row>
        <row r="48">
          <cell r="A48" t="str">
            <v>A130001137</v>
          </cell>
          <cell r="B48">
            <v>-12005</v>
          </cell>
          <cell r="C48" t="str">
            <v>A130</v>
          </cell>
        </row>
        <row r="49">
          <cell r="A49" t="str">
            <v>A130001156</v>
          </cell>
          <cell r="B49">
            <v>10945.460000000001</v>
          </cell>
          <cell r="C49" t="str">
            <v>A130</v>
          </cell>
        </row>
        <row r="50">
          <cell r="A50" t="str">
            <v>A130001157</v>
          </cell>
          <cell r="B50">
            <v>-25006.560000000001</v>
          </cell>
          <cell r="C50" t="str">
            <v>A130</v>
          </cell>
        </row>
        <row r="51">
          <cell r="A51" t="str">
            <v>A130001536</v>
          </cell>
          <cell r="B51">
            <v>110.43</v>
          </cell>
          <cell r="C51" t="str">
            <v>A130</v>
          </cell>
        </row>
        <row r="52">
          <cell r="A52" t="str">
            <v>A130001537</v>
          </cell>
          <cell r="B52">
            <v>-470</v>
          </cell>
          <cell r="C52" t="str">
            <v>A130</v>
          </cell>
        </row>
        <row r="53">
          <cell r="A53" t="str">
            <v>A130001606</v>
          </cell>
          <cell r="B53">
            <v>482.03000000000003</v>
          </cell>
          <cell r="C53" t="str">
            <v>A130</v>
          </cell>
        </row>
        <row r="54">
          <cell r="A54" t="str">
            <v>A130001616</v>
          </cell>
          <cell r="B54">
            <v>268.10000000000002</v>
          </cell>
          <cell r="C54" t="str">
            <v>A130</v>
          </cell>
        </row>
        <row r="55">
          <cell r="A55" t="str">
            <v>A130001617</v>
          </cell>
          <cell r="B55">
            <v>-61.26</v>
          </cell>
          <cell r="C55" t="str">
            <v>A130</v>
          </cell>
        </row>
        <row r="56">
          <cell r="A56" t="str">
            <v>A130001706</v>
          </cell>
          <cell r="B56">
            <v>264.63</v>
          </cell>
          <cell r="C56" t="str">
            <v>A130</v>
          </cell>
        </row>
        <row r="57">
          <cell r="A57" t="str">
            <v>A130003036</v>
          </cell>
          <cell r="B57">
            <v>955.65999999999985</v>
          </cell>
          <cell r="C57" t="str">
            <v>A130</v>
          </cell>
        </row>
        <row r="58">
          <cell r="A58" t="str">
            <v>A130003106</v>
          </cell>
          <cell r="B58">
            <v>297.35000000000002</v>
          </cell>
          <cell r="C58" t="str">
            <v>A130</v>
          </cell>
        </row>
        <row r="59">
          <cell r="A59" t="str">
            <v>A130003136</v>
          </cell>
          <cell r="B59">
            <v>300.43</v>
          </cell>
          <cell r="C59" t="str">
            <v>A130</v>
          </cell>
        </row>
        <row r="60">
          <cell r="A60" t="str">
            <v>A130003137</v>
          </cell>
          <cell r="B60">
            <v>-353</v>
          </cell>
          <cell r="C60" t="str">
            <v>A130</v>
          </cell>
        </row>
        <row r="61">
          <cell r="A61" t="str">
            <v>A130004006</v>
          </cell>
          <cell r="B61">
            <v>1093.8200000000002</v>
          </cell>
          <cell r="C61" t="str">
            <v>A130</v>
          </cell>
        </row>
        <row r="62">
          <cell r="A62" t="str">
            <v>A130004016</v>
          </cell>
          <cell r="B62">
            <v>112.06</v>
          </cell>
          <cell r="C62" t="str">
            <v>A130</v>
          </cell>
        </row>
        <row r="63">
          <cell r="A63" t="str">
            <v>A130004036</v>
          </cell>
          <cell r="B63">
            <v>995.03000000000009</v>
          </cell>
          <cell r="C63" t="str">
            <v>A130</v>
          </cell>
        </row>
        <row r="64">
          <cell r="A64" t="str">
            <v>A130004037</v>
          </cell>
          <cell r="B64">
            <v>-1888.4</v>
          </cell>
          <cell r="C64" t="str">
            <v>A130</v>
          </cell>
        </row>
        <row r="65">
          <cell r="A65" t="str">
            <v>A150000006</v>
          </cell>
          <cell r="B65">
            <v>720.4799999999999</v>
          </cell>
          <cell r="C65" t="str">
            <v>A150</v>
          </cell>
        </row>
        <row r="66">
          <cell r="A66" t="str">
            <v>A150000016</v>
          </cell>
          <cell r="B66">
            <v>3345.5999999999995</v>
          </cell>
          <cell r="C66" t="str">
            <v>A150</v>
          </cell>
        </row>
        <row r="67">
          <cell r="A67" t="str">
            <v>A150000017</v>
          </cell>
          <cell r="B67">
            <v>-2476.4</v>
          </cell>
          <cell r="C67" t="str">
            <v>A150</v>
          </cell>
        </row>
        <row r="68">
          <cell r="A68" t="str">
            <v>A155000016</v>
          </cell>
          <cell r="B68">
            <v>1121.77</v>
          </cell>
          <cell r="C68" t="str">
            <v>A155</v>
          </cell>
        </row>
        <row r="69">
          <cell r="A69" t="str">
            <v>A155000017</v>
          </cell>
          <cell r="B69">
            <v>-1500</v>
          </cell>
          <cell r="C69" t="str">
            <v>A155</v>
          </cell>
        </row>
        <row r="70">
          <cell r="A70" t="str">
            <v>A155000036</v>
          </cell>
          <cell r="B70">
            <v>194</v>
          </cell>
          <cell r="C70" t="str">
            <v>A155</v>
          </cell>
        </row>
        <row r="71">
          <cell r="A71" t="str">
            <v>A155000057</v>
          </cell>
          <cell r="B71">
            <v>0</v>
          </cell>
          <cell r="C71" t="str">
            <v>A155</v>
          </cell>
        </row>
        <row r="72">
          <cell r="A72" t="str">
            <v>A155000097</v>
          </cell>
          <cell r="B72">
            <v>-40</v>
          </cell>
          <cell r="C72" t="str">
            <v>A155</v>
          </cell>
        </row>
        <row r="73">
          <cell r="A73" t="str">
            <v>A155000116</v>
          </cell>
          <cell r="B73">
            <v>4790.72</v>
          </cell>
          <cell r="C73" t="str">
            <v>A155</v>
          </cell>
        </row>
        <row r="74">
          <cell r="A74" t="str">
            <v>A155000117</v>
          </cell>
          <cell r="B74">
            <v>-4800</v>
          </cell>
          <cell r="C74" t="str">
            <v>A155</v>
          </cell>
        </row>
        <row r="75">
          <cell r="A75" t="str">
            <v>A155000146</v>
          </cell>
          <cell r="B75">
            <v>3512.3900000000003</v>
          </cell>
          <cell r="C75" t="str">
            <v>A155</v>
          </cell>
        </row>
        <row r="76">
          <cell r="A76" t="str">
            <v>A155000147</v>
          </cell>
          <cell r="B76">
            <v>-5705</v>
          </cell>
          <cell r="C76" t="str">
            <v>A155</v>
          </cell>
        </row>
        <row r="77">
          <cell r="A77" t="str">
            <v>A157000016</v>
          </cell>
          <cell r="B77">
            <v>250</v>
          </cell>
          <cell r="C77" t="str">
            <v>A157</v>
          </cell>
        </row>
        <row r="78">
          <cell r="A78" t="str">
            <v>A157000026</v>
          </cell>
          <cell r="B78">
            <v>190.49999999999997</v>
          </cell>
          <cell r="C78" t="str">
            <v>A157</v>
          </cell>
        </row>
        <row r="79">
          <cell r="A79" t="str">
            <v>A157000027</v>
          </cell>
          <cell r="B79">
            <v>-150</v>
          </cell>
          <cell r="C79" t="str">
            <v>A157</v>
          </cell>
        </row>
        <row r="80">
          <cell r="A80" t="str">
            <v>A157000046</v>
          </cell>
          <cell r="B80">
            <v>254.85999999999999</v>
          </cell>
          <cell r="C80" t="str">
            <v>A157</v>
          </cell>
        </row>
        <row r="81">
          <cell r="A81" t="str">
            <v>A157000056</v>
          </cell>
          <cell r="B81">
            <v>2730.5600000000004</v>
          </cell>
          <cell r="C81" t="str">
            <v>A157</v>
          </cell>
        </row>
        <row r="82">
          <cell r="A82" t="str">
            <v>A157000066</v>
          </cell>
          <cell r="B82">
            <v>447.17999999999995</v>
          </cell>
          <cell r="C82" t="str">
            <v>A157</v>
          </cell>
        </row>
        <row r="83">
          <cell r="A83" t="str">
            <v>A157000076</v>
          </cell>
          <cell r="B83">
            <v>190.78</v>
          </cell>
          <cell r="C83" t="str">
            <v>A157</v>
          </cell>
        </row>
        <row r="84">
          <cell r="A84" t="str">
            <v>A157000086</v>
          </cell>
          <cell r="B84">
            <v>6222.87</v>
          </cell>
          <cell r="C84" t="str">
            <v>A157</v>
          </cell>
        </row>
        <row r="85">
          <cell r="A85" t="str">
            <v>A157000096</v>
          </cell>
          <cell r="B85">
            <v>529686.62999999977</v>
          </cell>
          <cell r="C85" t="str">
            <v>A157</v>
          </cell>
        </row>
        <row r="86">
          <cell r="A86" t="str">
            <v>A157000097</v>
          </cell>
          <cell r="B86">
            <v>-2276.3599999999997</v>
          </cell>
          <cell r="C86" t="str">
            <v>A157</v>
          </cell>
        </row>
        <row r="87">
          <cell r="A87" t="str">
            <v>A157000106</v>
          </cell>
          <cell r="B87">
            <v>3987.99</v>
          </cell>
          <cell r="C87" t="str">
            <v>A157</v>
          </cell>
        </row>
        <row r="88">
          <cell r="A88" t="str">
            <v>A157000116</v>
          </cell>
          <cell r="B88">
            <v>328.2</v>
          </cell>
          <cell r="C88" t="str">
            <v>A157</v>
          </cell>
        </row>
        <row r="89">
          <cell r="A89" t="str">
            <v>A157000117</v>
          </cell>
          <cell r="B89">
            <v>-111.28</v>
          </cell>
          <cell r="C89" t="str">
            <v>A157</v>
          </cell>
        </row>
        <row r="90">
          <cell r="A90" t="str">
            <v>A157000126</v>
          </cell>
          <cell r="B90">
            <v>18140.789999999997</v>
          </cell>
          <cell r="C90" t="str">
            <v>A157</v>
          </cell>
        </row>
        <row r="91">
          <cell r="A91" t="str">
            <v>A157000136</v>
          </cell>
          <cell r="B91">
            <v>22603.53</v>
          </cell>
          <cell r="C91" t="str">
            <v>A157</v>
          </cell>
        </row>
        <row r="92">
          <cell r="A92" t="str">
            <v>A157000146</v>
          </cell>
          <cell r="B92">
            <v>403</v>
          </cell>
          <cell r="C92" t="str">
            <v>A157</v>
          </cell>
        </row>
        <row r="93">
          <cell r="A93" t="str">
            <v>A157000166</v>
          </cell>
          <cell r="B93">
            <v>25719.73</v>
          </cell>
          <cell r="C93" t="str">
            <v>A157</v>
          </cell>
        </row>
        <row r="94">
          <cell r="A94" t="str">
            <v>A157000176</v>
          </cell>
          <cell r="B94">
            <v>212.99</v>
          </cell>
          <cell r="C94" t="str">
            <v>A157</v>
          </cell>
        </row>
        <row r="95">
          <cell r="A95" t="str">
            <v>A157000206</v>
          </cell>
          <cell r="B95">
            <v>1474.6299999999999</v>
          </cell>
          <cell r="C95" t="str">
            <v>A157</v>
          </cell>
        </row>
        <row r="96">
          <cell r="A96" t="str">
            <v>A157000226</v>
          </cell>
          <cell r="B96">
            <v>23.45</v>
          </cell>
          <cell r="C96" t="str">
            <v>A157</v>
          </cell>
        </row>
        <row r="97">
          <cell r="A97" t="str">
            <v>A157000256</v>
          </cell>
          <cell r="B97">
            <v>141</v>
          </cell>
          <cell r="C97" t="str">
            <v>A157</v>
          </cell>
        </row>
        <row r="98">
          <cell r="A98" t="str">
            <v>A157000266</v>
          </cell>
          <cell r="B98">
            <v>133.30000000000001</v>
          </cell>
          <cell r="C98" t="str">
            <v>A157</v>
          </cell>
        </row>
        <row r="99">
          <cell r="A99" t="str">
            <v>A157000267</v>
          </cell>
          <cell r="B99">
            <v>-670</v>
          </cell>
          <cell r="C99" t="str">
            <v>A157</v>
          </cell>
        </row>
        <row r="100">
          <cell r="A100" t="str">
            <v>A157000276</v>
          </cell>
          <cell r="B100">
            <v>28667.989999999998</v>
          </cell>
          <cell r="C100" t="str">
            <v>A157</v>
          </cell>
        </row>
        <row r="101">
          <cell r="A101" t="str">
            <v>A157000277</v>
          </cell>
          <cell r="B101">
            <v>-66034.37</v>
          </cell>
          <cell r="C101" t="str">
            <v>A157</v>
          </cell>
        </row>
        <row r="102">
          <cell r="A102" t="str">
            <v>A157000286</v>
          </cell>
          <cell r="B102">
            <v>16294.109999999995</v>
          </cell>
          <cell r="C102" t="str">
            <v>A157</v>
          </cell>
        </row>
        <row r="103">
          <cell r="A103" t="str">
            <v>A157000287</v>
          </cell>
          <cell r="B103">
            <v>-442.95</v>
          </cell>
          <cell r="C103" t="str">
            <v>A157</v>
          </cell>
        </row>
        <row r="104">
          <cell r="A104" t="str">
            <v>A157000306</v>
          </cell>
          <cell r="B104">
            <v>591.2299999999999</v>
          </cell>
          <cell r="C104" t="str">
            <v>A157</v>
          </cell>
        </row>
        <row r="105">
          <cell r="A105" t="str">
            <v>A157000316</v>
          </cell>
          <cell r="B105">
            <v>662.97</v>
          </cell>
          <cell r="C105" t="str">
            <v>A157</v>
          </cell>
        </row>
        <row r="106">
          <cell r="A106" t="str">
            <v>A157000326</v>
          </cell>
          <cell r="B106">
            <v>9721.8799999999992</v>
          </cell>
          <cell r="C106" t="str">
            <v>A157</v>
          </cell>
        </row>
        <row r="107">
          <cell r="A107" t="str">
            <v>A157000336</v>
          </cell>
          <cell r="B107">
            <v>1445.6999999999998</v>
          </cell>
          <cell r="C107" t="str">
            <v>A157</v>
          </cell>
        </row>
        <row r="108">
          <cell r="A108" t="str">
            <v>A157000337</v>
          </cell>
          <cell r="B108">
            <v>-51.71</v>
          </cell>
          <cell r="C108" t="str">
            <v>A157</v>
          </cell>
        </row>
        <row r="109">
          <cell r="A109" t="str">
            <v>A157000346</v>
          </cell>
          <cell r="B109">
            <v>1665.8500000000004</v>
          </cell>
          <cell r="C109" t="str">
            <v>A157</v>
          </cell>
        </row>
        <row r="110">
          <cell r="A110" t="str">
            <v>A157000356</v>
          </cell>
          <cell r="B110">
            <v>1295.7</v>
          </cell>
          <cell r="C110" t="str">
            <v>A157</v>
          </cell>
        </row>
        <row r="111">
          <cell r="A111" t="str">
            <v>A157000366</v>
          </cell>
          <cell r="B111">
            <v>400</v>
          </cell>
          <cell r="C111" t="str">
            <v>A157</v>
          </cell>
        </row>
        <row r="112">
          <cell r="A112" t="str">
            <v>A157000376</v>
          </cell>
          <cell r="B112">
            <v>1666.2999999999997</v>
          </cell>
          <cell r="C112" t="str">
            <v>A157</v>
          </cell>
        </row>
        <row r="113">
          <cell r="A113" t="str">
            <v>A157000396</v>
          </cell>
          <cell r="B113">
            <v>208</v>
          </cell>
          <cell r="C113" t="str">
            <v>A157</v>
          </cell>
        </row>
        <row r="114">
          <cell r="A114" t="str">
            <v>A157000406</v>
          </cell>
          <cell r="B114">
            <v>1735.1200000000001</v>
          </cell>
          <cell r="C114" t="str">
            <v>A157</v>
          </cell>
        </row>
        <row r="115">
          <cell r="A115" t="str">
            <v>A157000436</v>
          </cell>
          <cell r="B115">
            <v>315.25</v>
          </cell>
          <cell r="C115" t="str">
            <v>A157</v>
          </cell>
        </row>
        <row r="116">
          <cell r="A116" t="str">
            <v>A157000446</v>
          </cell>
          <cell r="B116">
            <v>48.81</v>
          </cell>
          <cell r="C116" t="str">
            <v>A157</v>
          </cell>
        </row>
        <row r="117">
          <cell r="A117" t="str">
            <v>A180000016</v>
          </cell>
          <cell r="B117">
            <v>10459.1</v>
          </cell>
          <cell r="C117" t="str">
            <v>A180</v>
          </cell>
        </row>
        <row r="118">
          <cell r="A118" t="str">
            <v>A180000026</v>
          </cell>
          <cell r="B118">
            <v>11883.98</v>
          </cell>
          <cell r="C118" t="str">
            <v>A180</v>
          </cell>
        </row>
        <row r="119">
          <cell r="A119" t="str">
            <v>A180000046</v>
          </cell>
          <cell r="B119">
            <v>1866.21</v>
          </cell>
          <cell r="C119" t="str">
            <v>A180</v>
          </cell>
        </row>
        <row r="120">
          <cell r="A120" t="str">
            <v>A180000066</v>
          </cell>
          <cell r="B120">
            <v>669.96</v>
          </cell>
          <cell r="C120" t="str">
            <v>A180</v>
          </cell>
        </row>
        <row r="121">
          <cell r="A121" t="str">
            <v>A180000067</v>
          </cell>
          <cell r="B121">
            <v>-96.1</v>
          </cell>
          <cell r="C121" t="str">
            <v>A180</v>
          </cell>
        </row>
        <row r="122">
          <cell r="A122" t="str">
            <v>A180000076</v>
          </cell>
          <cell r="B122">
            <v>86.34</v>
          </cell>
          <cell r="C122" t="str">
            <v>A180</v>
          </cell>
        </row>
        <row r="123">
          <cell r="A123" t="str">
            <v>A180000116</v>
          </cell>
          <cell r="B123">
            <v>1895.37</v>
          </cell>
          <cell r="C123" t="str">
            <v>A180</v>
          </cell>
        </row>
        <row r="124">
          <cell r="A124" t="str">
            <v>A180000117</v>
          </cell>
          <cell r="B124">
            <v>-365</v>
          </cell>
          <cell r="C124" t="str">
            <v>A180</v>
          </cell>
        </row>
        <row r="125">
          <cell r="A125" t="str">
            <v>A180000126</v>
          </cell>
          <cell r="B125">
            <v>1028.8899999999999</v>
          </cell>
          <cell r="C125" t="str">
            <v>A180</v>
          </cell>
        </row>
        <row r="126">
          <cell r="A126" t="str">
            <v>A180000127</v>
          </cell>
          <cell r="B126">
            <v>-242</v>
          </cell>
          <cell r="C126" t="str">
            <v>A180</v>
          </cell>
        </row>
        <row r="127">
          <cell r="A127" t="str">
            <v>A180000136</v>
          </cell>
          <cell r="B127">
            <v>2043.9500000000003</v>
          </cell>
          <cell r="C127" t="str">
            <v>A180</v>
          </cell>
        </row>
        <row r="128">
          <cell r="A128" t="str">
            <v>A180000137</v>
          </cell>
          <cell r="B128">
            <v>-2040</v>
          </cell>
          <cell r="C128" t="str">
            <v>A180</v>
          </cell>
        </row>
        <row r="129">
          <cell r="A129" t="str">
            <v>A180000146</v>
          </cell>
          <cell r="B129">
            <v>1411.72</v>
          </cell>
          <cell r="C129" t="str">
            <v>A180</v>
          </cell>
        </row>
        <row r="130">
          <cell r="A130" t="str">
            <v>A180000147</v>
          </cell>
          <cell r="B130">
            <v>-1086</v>
          </cell>
          <cell r="C130" t="str">
            <v>A180</v>
          </cell>
        </row>
        <row r="131">
          <cell r="A131" t="str">
            <v>A180000156</v>
          </cell>
          <cell r="B131">
            <v>1279.4700000000003</v>
          </cell>
          <cell r="C131" t="str">
            <v>A180</v>
          </cell>
        </row>
        <row r="132">
          <cell r="A132" t="str">
            <v>A180000157</v>
          </cell>
          <cell r="B132">
            <v>-1459</v>
          </cell>
          <cell r="C132" t="str">
            <v>A180</v>
          </cell>
        </row>
        <row r="133">
          <cell r="A133" t="str">
            <v>A180001006</v>
          </cell>
          <cell r="B133">
            <v>20720.670000000006</v>
          </cell>
          <cell r="C133" t="str">
            <v>A180</v>
          </cell>
        </row>
        <row r="134">
          <cell r="A134" t="str">
            <v>A180001007</v>
          </cell>
          <cell r="B134">
            <v>-47200</v>
          </cell>
          <cell r="C134" t="str">
            <v>A180</v>
          </cell>
        </row>
        <row r="135">
          <cell r="A135" t="str">
            <v>A180001016</v>
          </cell>
          <cell r="B135">
            <v>12180.130000000001</v>
          </cell>
          <cell r="C135" t="str">
            <v>A180</v>
          </cell>
        </row>
        <row r="136">
          <cell r="A136" t="str">
            <v>A180001026</v>
          </cell>
          <cell r="B136">
            <v>2699.36</v>
          </cell>
          <cell r="C136" t="str">
            <v>A180</v>
          </cell>
        </row>
        <row r="137">
          <cell r="A137" t="str">
            <v>A300000136</v>
          </cell>
          <cell r="B137">
            <v>1772.94</v>
          </cell>
          <cell r="C137" t="str">
            <v>A300</v>
          </cell>
        </row>
        <row r="138">
          <cell r="A138" t="str">
            <v>A300000137</v>
          </cell>
          <cell r="B138">
            <v>-5550</v>
          </cell>
          <cell r="C138" t="str">
            <v>A300</v>
          </cell>
        </row>
        <row r="139">
          <cell r="A139" t="str">
            <v>A310000156</v>
          </cell>
          <cell r="B139">
            <v>360.23</v>
          </cell>
          <cell r="C139" t="str">
            <v>A310</v>
          </cell>
        </row>
        <row r="140">
          <cell r="A140" t="str">
            <v>A310000196</v>
          </cell>
          <cell r="B140">
            <v>4.05</v>
          </cell>
          <cell r="C140" t="str">
            <v>A310</v>
          </cell>
        </row>
        <row r="141">
          <cell r="A141" t="str">
            <v>A310000206</v>
          </cell>
          <cell r="B141">
            <v>204.6</v>
          </cell>
          <cell r="C141" t="str">
            <v>A310</v>
          </cell>
        </row>
        <row r="142">
          <cell r="A142" t="str">
            <v>A310000226</v>
          </cell>
          <cell r="B142">
            <v>21.87</v>
          </cell>
          <cell r="C142" t="str">
            <v>A310</v>
          </cell>
        </row>
        <row r="143">
          <cell r="A143" t="str">
            <v>A320000206</v>
          </cell>
          <cell r="B143">
            <v>11829.359999999999</v>
          </cell>
          <cell r="C143" t="str">
            <v>A320</v>
          </cell>
        </row>
        <row r="144">
          <cell r="A144" t="str">
            <v>A320000207</v>
          </cell>
          <cell r="B144">
            <v>-8383</v>
          </cell>
          <cell r="C144" t="str">
            <v>A320</v>
          </cell>
        </row>
        <row r="145">
          <cell r="A145" t="str">
            <v>A320000226</v>
          </cell>
          <cell r="B145">
            <v>6225.3599999999988</v>
          </cell>
          <cell r="C145" t="str">
            <v>A320</v>
          </cell>
        </row>
        <row r="146">
          <cell r="A146" t="str">
            <v>A320000227</v>
          </cell>
          <cell r="B146">
            <v>-6175</v>
          </cell>
          <cell r="C146" t="str">
            <v>A320</v>
          </cell>
        </row>
        <row r="147">
          <cell r="A147" t="str">
            <v>A320000296</v>
          </cell>
          <cell r="B147">
            <v>161.41</v>
          </cell>
          <cell r="C147" t="str">
            <v>A320</v>
          </cell>
        </row>
        <row r="148">
          <cell r="A148" t="str">
            <v>A320000306</v>
          </cell>
          <cell r="B148">
            <v>984.2700000000001</v>
          </cell>
          <cell r="C148" t="str">
            <v>A320</v>
          </cell>
        </row>
        <row r="149">
          <cell r="A149" t="str">
            <v>A330000216</v>
          </cell>
          <cell r="B149">
            <v>10779.99</v>
          </cell>
          <cell r="C149" t="str">
            <v>A330</v>
          </cell>
        </row>
        <row r="150">
          <cell r="A150" t="str">
            <v>A330000217</v>
          </cell>
          <cell r="B150">
            <v>-11605.91</v>
          </cell>
          <cell r="C150" t="str">
            <v>A330</v>
          </cell>
        </row>
        <row r="151">
          <cell r="A151" t="str">
            <v>A330000226</v>
          </cell>
          <cell r="B151">
            <v>13144.14</v>
          </cell>
          <cell r="C151" t="str">
            <v>A330</v>
          </cell>
        </row>
        <row r="152">
          <cell r="A152" t="str">
            <v>A330000227</v>
          </cell>
          <cell r="B152">
            <v>-13475</v>
          </cell>
          <cell r="C152" t="str">
            <v>A330</v>
          </cell>
        </row>
        <row r="153">
          <cell r="A153" t="str">
            <v>A330000246</v>
          </cell>
          <cell r="B153">
            <v>130.81</v>
          </cell>
          <cell r="C153" t="str">
            <v>A330</v>
          </cell>
        </row>
        <row r="154">
          <cell r="A154" t="str">
            <v>A330000247</v>
          </cell>
          <cell r="B154">
            <v>-172.5</v>
          </cell>
          <cell r="C154" t="str">
            <v>A330</v>
          </cell>
        </row>
        <row r="155">
          <cell r="A155" t="str">
            <v>A330000256</v>
          </cell>
          <cell r="B155">
            <v>160.88</v>
          </cell>
          <cell r="C155" t="str">
            <v>A330</v>
          </cell>
        </row>
        <row r="156">
          <cell r="A156" t="str">
            <v>A330000257</v>
          </cell>
          <cell r="B156">
            <v>-220</v>
          </cell>
          <cell r="C156" t="str">
            <v>A330</v>
          </cell>
        </row>
        <row r="157">
          <cell r="A157" t="str">
            <v>A330000266</v>
          </cell>
          <cell r="B157">
            <v>147.31</v>
          </cell>
          <cell r="C157" t="str">
            <v>A330</v>
          </cell>
        </row>
        <row r="158">
          <cell r="A158" t="str">
            <v>A330000267</v>
          </cell>
          <cell r="B158">
            <v>-156</v>
          </cell>
          <cell r="C158" t="str">
            <v>A330</v>
          </cell>
        </row>
        <row r="159">
          <cell r="A159" t="str">
            <v>A330000276</v>
          </cell>
          <cell r="B159">
            <v>961.49000000000012</v>
          </cell>
          <cell r="C159" t="str">
            <v>A330</v>
          </cell>
        </row>
        <row r="160">
          <cell r="A160" t="str">
            <v>A330000277</v>
          </cell>
          <cell r="B160">
            <v>-1760</v>
          </cell>
          <cell r="C160" t="str">
            <v>A330</v>
          </cell>
        </row>
        <row r="161">
          <cell r="A161" t="str">
            <v>A330000286</v>
          </cell>
          <cell r="B161">
            <v>765.04</v>
          </cell>
          <cell r="C161" t="str">
            <v>A330</v>
          </cell>
        </row>
        <row r="162">
          <cell r="A162" t="str">
            <v>A330000287</v>
          </cell>
          <cell r="B162">
            <v>-1600</v>
          </cell>
          <cell r="C162" t="str">
            <v>A330</v>
          </cell>
        </row>
        <row r="163">
          <cell r="A163" t="str">
            <v>A330000296</v>
          </cell>
          <cell r="B163">
            <v>306.77</v>
          </cell>
          <cell r="C163" t="str">
            <v>A330</v>
          </cell>
        </row>
        <row r="164">
          <cell r="A164" t="str">
            <v>A330000297</v>
          </cell>
          <cell r="B164">
            <v>-180</v>
          </cell>
          <cell r="C164" t="str">
            <v>A330</v>
          </cell>
        </row>
        <row r="165">
          <cell r="A165" t="str">
            <v>A330000326</v>
          </cell>
          <cell r="B165">
            <v>22279.34</v>
          </cell>
          <cell r="C165" t="str">
            <v>A330</v>
          </cell>
        </row>
        <row r="166">
          <cell r="A166" t="str">
            <v>A330000327</v>
          </cell>
          <cell r="B166">
            <v>-22198.400000000001</v>
          </cell>
          <cell r="C166" t="str">
            <v>A330</v>
          </cell>
        </row>
        <row r="167">
          <cell r="A167" t="str">
            <v>A357000386</v>
          </cell>
          <cell r="B167">
            <v>10494.580000000002</v>
          </cell>
          <cell r="C167" t="str">
            <v>A357</v>
          </cell>
        </row>
        <row r="168">
          <cell r="A168" t="str">
            <v>A501009026</v>
          </cell>
          <cell r="B168">
            <v>62016.099999999984</v>
          </cell>
          <cell r="C168" t="str">
            <v>A501</v>
          </cell>
        </row>
        <row r="169">
          <cell r="A169" t="str">
            <v>A510025246</v>
          </cell>
          <cell r="B169">
            <v>3681.6000000000004</v>
          </cell>
          <cell r="C169" t="str">
            <v>A510</v>
          </cell>
        </row>
        <row r="170">
          <cell r="A170" t="str">
            <v>A510025286</v>
          </cell>
          <cell r="B170">
            <v>27951.599999999999</v>
          </cell>
          <cell r="C170" t="str">
            <v>A510</v>
          </cell>
        </row>
        <row r="171">
          <cell r="A171" t="str">
            <v>A510025986</v>
          </cell>
          <cell r="B171">
            <v>50</v>
          </cell>
          <cell r="C171" t="str">
            <v>A510</v>
          </cell>
        </row>
        <row r="172">
          <cell r="A172" t="str">
            <v>A510085296</v>
          </cell>
          <cell r="B172">
            <v>10832.969999999998</v>
          </cell>
          <cell r="C172" t="str">
            <v>A510</v>
          </cell>
        </row>
        <row r="173">
          <cell r="A173" t="str">
            <v>A510115246</v>
          </cell>
          <cell r="B173">
            <v>4834.9999999999991</v>
          </cell>
          <cell r="C173" t="str">
            <v>A510</v>
          </cell>
        </row>
        <row r="174">
          <cell r="A174" t="str">
            <v>A510115306</v>
          </cell>
          <cell r="B174">
            <v>44447.65</v>
          </cell>
          <cell r="C174" t="str">
            <v>A510</v>
          </cell>
        </row>
        <row r="175">
          <cell r="A175" t="str">
            <v>A510115307</v>
          </cell>
          <cell r="B175">
            <v>-1226.21</v>
          </cell>
          <cell r="C175" t="str">
            <v>A510</v>
          </cell>
        </row>
        <row r="176">
          <cell r="A176" t="str">
            <v>A510115986</v>
          </cell>
          <cell r="B176">
            <v>3199.55</v>
          </cell>
          <cell r="C176" t="str">
            <v>A510</v>
          </cell>
        </row>
        <row r="177">
          <cell r="A177" t="str">
            <v>A510165016</v>
          </cell>
          <cell r="B177">
            <v>6005.41</v>
          </cell>
          <cell r="C177" t="str">
            <v>A510</v>
          </cell>
        </row>
        <row r="178">
          <cell r="A178" t="str">
            <v>A510165266</v>
          </cell>
          <cell r="B178">
            <v>20110.340000000004</v>
          </cell>
          <cell r="C178" t="str">
            <v>A510</v>
          </cell>
        </row>
        <row r="179">
          <cell r="A179" t="str">
            <v>A510165267</v>
          </cell>
          <cell r="B179">
            <v>-16500</v>
          </cell>
          <cell r="C179" t="str">
            <v>A510</v>
          </cell>
        </row>
        <row r="180">
          <cell r="A180" t="str">
            <v>A510165336</v>
          </cell>
          <cell r="B180">
            <v>8443.44</v>
          </cell>
          <cell r="C180" t="str">
            <v>A510</v>
          </cell>
        </row>
        <row r="181">
          <cell r="A181" t="str">
            <v>A510305106</v>
          </cell>
          <cell r="B181">
            <v>34613.630000000005</v>
          </cell>
          <cell r="C181" t="str">
            <v>A510</v>
          </cell>
        </row>
        <row r="182">
          <cell r="A182" t="str">
            <v>A510305246</v>
          </cell>
          <cell r="B182">
            <v>413.9</v>
          </cell>
          <cell r="C182" t="str">
            <v>A510</v>
          </cell>
        </row>
        <row r="183">
          <cell r="A183" t="str">
            <v>A510310226</v>
          </cell>
          <cell r="B183">
            <v>3910.27</v>
          </cell>
          <cell r="C183" t="str">
            <v>A510</v>
          </cell>
        </row>
        <row r="184">
          <cell r="A184" t="str">
            <v>A510310346</v>
          </cell>
          <cell r="B184">
            <v>2155.09</v>
          </cell>
          <cell r="C184" t="str">
            <v>A510</v>
          </cell>
        </row>
        <row r="185">
          <cell r="A185" t="str">
            <v>A510310556</v>
          </cell>
          <cell r="B185">
            <v>6200</v>
          </cell>
          <cell r="C185" t="str">
            <v>A510</v>
          </cell>
        </row>
        <row r="186">
          <cell r="A186" t="str">
            <v>A510310996</v>
          </cell>
          <cell r="B186">
            <v>647.9</v>
          </cell>
          <cell r="C186" t="str">
            <v>A510</v>
          </cell>
        </row>
        <row r="187">
          <cell r="A187" t="str">
            <v>A510315156</v>
          </cell>
          <cell r="B187">
            <v>6259.6099999999969</v>
          </cell>
          <cell r="C187" t="str">
            <v>A510</v>
          </cell>
        </row>
        <row r="188">
          <cell r="A188" t="str">
            <v>A510315246</v>
          </cell>
          <cell r="B188">
            <v>3171.5</v>
          </cell>
          <cell r="C188" t="str">
            <v>A510</v>
          </cell>
        </row>
        <row r="189">
          <cell r="A189" t="str">
            <v>A511000996</v>
          </cell>
          <cell r="B189">
            <v>8529.43</v>
          </cell>
          <cell r="C189" t="str">
            <v>A511</v>
          </cell>
        </row>
        <row r="190">
          <cell r="A190" t="str">
            <v>A511020236</v>
          </cell>
          <cell r="B190">
            <v>3555.86</v>
          </cell>
          <cell r="C190" t="str">
            <v>A511</v>
          </cell>
        </row>
        <row r="191">
          <cell r="A191" t="str">
            <v>A511020286</v>
          </cell>
          <cell r="B191">
            <v>840.49</v>
          </cell>
          <cell r="C191" t="str">
            <v>A511</v>
          </cell>
        </row>
        <row r="192">
          <cell r="A192" t="str">
            <v>A511020996</v>
          </cell>
          <cell r="B192">
            <v>321.41999999999996</v>
          </cell>
          <cell r="C192" t="str">
            <v>A511</v>
          </cell>
        </row>
        <row r="193">
          <cell r="A193" t="str">
            <v>A511025246</v>
          </cell>
          <cell r="B193">
            <v>444.37</v>
          </cell>
          <cell r="C193" t="str">
            <v>A511</v>
          </cell>
        </row>
        <row r="194">
          <cell r="A194" t="str">
            <v>A511025286</v>
          </cell>
          <cell r="B194">
            <v>187.88</v>
          </cell>
          <cell r="C194" t="str">
            <v>A511</v>
          </cell>
        </row>
        <row r="195">
          <cell r="A195" t="str">
            <v>A511085296</v>
          </cell>
          <cell r="B195">
            <v>462.21999999999997</v>
          </cell>
          <cell r="C195" t="str">
            <v>A511</v>
          </cell>
        </row>
        <row r="196">
          <cell r="A196" t="str">
            <v>A511115246</v>
          </cell>
          <cell r="B196">
            <v>995.61000000000013</v>
          </cell>
          <cell r="C196" t="str">
            <v>A511</v>
          </cell>
        </row>
        <row r="197">
          <cell r="A197" t="str">
            <v>A511115306</v>
          </cell>
          <cell r="B197">
            <v>8140.08</v>
          </cell>
          <cell r="C197" t="str">
            <v>A511</v>
          </cell>
        </row>
        <row r="198">
          <cell r="A198" t="str">
            <v>A511115307</v>
          </cell>
          <cell r="B198">
            <v>-3000</v>
          </cell>
          <cell r="C198" t="str">
            <v>A511</v>
          </cell>
        </row>
        <row r="199">
          <cell r="A199" t="str">
            <v>A511115986</v>
          </cell>
          <cell r="B199">
            <v>90.8</v>
          </cell>
          <cell r="C199" t="str">
            <v>A511</v>
          </cell>
        </row>
        <row r="200">
          <cell r="A200" t="str">
            <v>A511165266</v>
          </cell>
          <cell r="B200">
            <v>80.55</v>
          </cell>
          <cell r="C200" t="str">
            <v>A511</v>
          </cell>
        </row>
        <row r="201">
          <cell r="A201" t="str">
            <v>A511305106</v>
          </cell>
          <cell r="B201">
            <v>11126.419999999998</v>
          </cell>
          <cell r="C201" t="str">
            <v>A511</v>
          </cell>
        </row>
        <row r="202">
          <cell r="A202" t="str">
            <v>A511305107</v>
          </cell>
          <cell r="B202">
            <v>-3600</v>
          </cell>
          <cell r="C202" t="str">
            <v>A511</v>
          </cell>
        </row>
        <row r="203">
          <cell r="A203" t="str">
            <v>A511305246</v>
          </cell>
          <cell r="B203">
            <v>53.4</v>
          </cell>
          <cell r="C203" t="str">
            <v>A511</v>
          </cell>
        </row>
        <row r="204">
          <cell r="A204" t="str">
            <v>A511310226</v>
          </cell>
          <cell r="B204">
            <v>5451.29</v>
          </cell>
          <cell r="C204" t="str">
            <v>A511</v>
          </cell>
        </row>
        <row r="205">
          <cell r="A205" t="str">
            <v>A511310346</v>
          </cell>
          <cell r="B205">
            <v>3336.7</v>
          </cell>
          <cell r="C205" t="str">
            <v>A511</v>
          </cell>
        </row>
        <row r="206">
          <cell r="A206" t="str">
            <v>A511310996</v>
          </cell>
          <cell r="B206">
            <v>465.73999999999995</v>
          </cell>
          <cell r="C206" t="str">
            <v>A511</v>
          </cell>
        </row>
        <row r="207">
          <cell r="A207" t="str">
            <v>A511315156</v>
          </cell>
          <cell r="B207">
            <v>1651.3</v>
          </cell>
          <cell r="C207" t="str">
            <v>A511</v>
          </cell>
        </row>
        <row r="208">
          <cell r="A208" t="str">
            <v>A511315246</v>
          </cell>
          <cell r="B208">
            <v>166</v>
          </cell>
          <cell r="C208" t="str">
            <v>A511</v>
          </cell>
        </row>
        <row r="209">
          <cell r="A209" t="str">
            <v>A512020376</v>
          </cell>
          <cell r="B209">
            <v>3452.29</v>
          </cell>
          <cell r="C209" t="str">
            <v>A512</v>
          </cell>
        </row>
        <row r="210">
          <cell r="A210" t="str">
            <v>A512310226</v>
          </cell>
          <cell r="B210">
            <v>244.66</v>
          </cell>
          <cell r="C210" t="str">
            <v>A512</v>
          </cell>
        </row>
        <row r="211">
          <cell r="A211" t="str">
            <v>A512310996</v>
          </cell>
          <cell r="B211">
            <v>71.89</v>
          </cell>
          <cell r="C211" t="str">
            <v>A512</v>
          </cell>
        </row>
        <row r="212">
          <cell r="A212" t="str">
            <v>A513006316</v>
          </cell>
          <cell r="B212">
            <v>137.81</v>
          </cell>
          <cell r="C212" t="str">
            <v>A513</v>
          </cell>
        </row>
        <row r="213">
          <cell r="A213" t="str">
            <v>A513006326</v>
          </cell>
          <cell r="B213">
            <v>2015.2800000000002</v>
          </cell>
          <cell r="C213" t="str">
            <v>A513</v>
          </cell>
        </row>
        <row r="214">
          <cell r="A214" t="str">
            <v>A513006386</v>
          </cell>
          <cell r="B214">
            <v>448.02</v>
          </cell>
          <cell r="C214" t="str">
            <v>A513</v>
          </cell>
        </row>
        <row r="215">
          <cell r="A215" t="str">
            <v>A513026316</v>
          </cell>
          <cell r="B215">
            <v>6140.6</v>
          </cell>
          <cell r="C215" t="str">
            <v>A513</v>
          </cell>
        </row>
        <row r="216">
          <cell r="A216" t="str">
            <v>A513026326</v>
          </cell>
          <cell r="B216">
            <v>3861.7000000000003</v>
          </cell>
          <cell r="C216" t="str">
            <v>A513</v>
          </cell>
        </row>
        <row r="217">
          <cell r="A217" t="str">
            <v>A513026356</v>
          </cell>
          <cell r="B217">
            <v>58.98</v>
          </cell>
          <cell r="C217" t="str">
            <v>A513</v>
          </cell>
        </row>
        <row r="218">
          <cell r="A218" t="str">
            <v>A513026386</v>
          </cell>
          <cell r="B218">
            <v>626.79</v>
          </cell>
          <cell r="C218" t="str">
            <v>A513</v>
          </cell>
        </row>
        <row r="219">
          <cell r="A219" t="str">
            <v>A513026396</v>
          </cell>
          <cell r="B219">
            <v>1780.7</v>
          </cell>
          <cell r="C219" t="str">
            <v>A513</v>
          </cell>
        </row>
        <row r="220">
          <cell r="A220" t="str">
            <v>A513056396</v>
          </cell>
          <cell r="B220">
            <v>329.43</v>
          </cell>
          <cell r="C220" t="str">
            <v>A513</v>
          </cell>
        </row>
        <row r="221">
          <cell r="A221" t="str">
            <v>A513086316</v>
          </cell>
          <cell r="B221">
            <v>900</v>
          </cell>
          <cell r="C221" t="str">
            <v>A513</v>
          </cell>
        </row>
        <row r="222">
          <cell r="A222" t="str">
            <v>A513086326</v>
          </cell>
          <cell r="B222">
            <v>279.25</v>
          </cell>
          <cell r="C222" t="str">
            <v>A513</v>
          </cell>
        </row>
        <row r="223">
          <cell r="A223" t="str">
            <v>A513086386</v>
          </cell>
          <cell r="B223">
            <v>79.52000000000001</v>
          </cell>
          <cell r="C223" t="str">
            <v>A513</v>
          </cell>
        </row>
        <row r="224">
          <cell r="A224" t="str">
            <v>A513086396</v>
          </cell>
          <cell r="B224">
            <v>31.56</v>
          </cell>
          <cell r="C224" t="str">
            <v>A513</v>
          </cell>
        </row>
        <row r="225">
          <cell r="A225" t="str">
            <v>A513116316</v>
          </cell>
          <cell r="B225">
            <v>5923.05</v>
          </cell>
          <cell r="C225" t="str">
            <v>A513</v>
          </cell>
        </row>
        <row r="226">
          <cell r="A226" t="str">
            <v>A513116317</v>
          </cell>
          <cell r="B226">
            <v>-600</v>
          </cell>
          <cell r="C226" t="str">
            <v>A513</v>
          </cell>
        </row>
        <row r="227">
          <cell r="A227" t="str">
            <v>A513116326</v>
          </cell>
          <cell r="B227">
            <v>2827.95</v>
          </cell>
          <cell r="C227" t="str">
            <v>A513</v>
          </cell>
        </row>
        <row r="228">
          <cell r="A228" t="str">
            <v>A513116356</v>
          </cell>
          <cell r="B228">
            <v>6852.01</v>
          </cell>
          <cell r="C228" t="str">
            <v>A513</v>
          </cell>
        </row>
        <row r="229">
          <cell r="A229" t="str">
            <v>A513116357</v>
          </cell>
          <cell r="B229">
            <v>-300</v>
          </cell>
          <cell r="C229" t="str">
            <v>A513</v>
          </cell>
        </row>
        <row r="230">
          <cell r="A230" t="str">
            <v>A513116386</v>
          </cell>
          <cell r="B230">
            <v>1231.58</v>
          </cell>
          <cell r="C230" t="str">
            <v>A513</v>
          </cell>
        </row>
        <row r="231">
          <cell r="A231" t="str">
            <v>A513116387</v>
          </cell>
          <cell r="B231">
            <v>-35</v>
          </cell>
          <cell r="C231" t="str">
            <v>A513</v>
          </cell>
        </row>
        <row r="232">
          <cell r="A232" t="str">
            <v>A513116396</v>
          </cell>
          <cell r="B232">
            <v>4253.2200000000012</v>
          </cell>
          <cell r="C232" t="str">
            <v>A513</v>
          </cell>
        </row>
        <row r="233">
          <cell r="A233" t="str">
            <v>A513136336</v>
          </cell>
          <cell r="B233">
            <v>17000</v>
          </cell>
          <cell r="C233" t="str">
            <v>A513</v>
          </cell>
        </row>
        <row r="234">
          <cell r="A234" t="str">
            <v>A513136386</v>
          </cell>
          <cell r="B234">
            <v>69.52</v>
          </cell>
          <cell r="C234" t="str">
            <v>A513</v>
          </cell>
        </row>
        <row r="235">
          <cell r="A235" t="str">
            <v>A513166316</v>
          </cell>
          <cell r="B235">
            <v>2892</v>
          </cell>
          <cell r="C235" t="str">
            <v>A513</v>
          </cell>
        </row>
        <row r="236">
          <cell r="A236" t="str">
            <v>A513166326</v>
          </cell>
          <cell r="B236">
            <v>60.74</v>
          </cell>
          <cell r="C236" t="str">
            <v>A513</v>
          </cell>
        </row>
        <row r="237">
          <cell r="A237" t="str">
            <v>A513166356</v>
          </cell>
          <cell r="B237">
            <v>193.6</v>
          </cell>
          <cell r="C237" t="str">
            <v>A513</v>
          </cell>
        </row>
        <row r="238">
          <cell r="A238" t="str">
            <v>A513166386</v>
          </cell>
          <cell r="B238">
            <v>821.38</v>
          </cell>
          <cell r="C238" t="str">
            <v>A513</v>
          </cell>
        </row>
        <row r="239">
          <cell r="A239" t="str">
            <v>A513166396</v>
          </cell>
          <cell r="B239">
            <v>1030.8800000000001</v>
          </cell>
          <cell r="C239" t="str">
            <v>A513</v>
          </cell>
        </row>
        <row r="240">
          <cell r="A240" t="str">
            <v>A513306316</v>
          </cell>
          <cell r="B240">
            <v>402.49</v>
          </cell>
          <cell r="C240" t="str">
            <v>A513</v>
          </cell>
        </row>
        <row r="241">
          <cell r="A241" t="str">
            <v>A513306326</v>
          </cell>
          <cell r="B241">
            <v>625.99</v>
          </cell>
          <cell r="C241" t="str">
            <v>A513</v>
          </cell>
        </row>
        <row r="242">
          <cell r="A242" t="str">
            <v>A513306356</v>
          </cell>
          <cell r="B242">
            <v>105</v>
          </cell>
          <cell r="C242" t="str">
            <v>A513</v>
          </cell>
        </row>
        <row r="243">
          <cell r="A243" t="str">
            <v>A513306386</v>
          </cell>
          <cell r="B243">
            <v>157.81</v>
          </cell>
          <cell r="C243" t="str">
            <v>A513</v>
          </cell>
        </row>
        <row r="244">
          <cell r="A244" t="str">
            <v>A513316316</v>
          </cell>
          <cell r="B244">
            <v>1140.2</v>
          </cell>
          <cell r="C244" t="str">
            <v>A513</v>
          </cell>
        </row>
        <row r="245">
          <cell r="A245" t="str">
            <v>A513316317</v>
          </cell>
          <cell r="B245">
            <v>-320</v>
          </cell>
          <cell r="C245" t="str">
            <v>A513</v>
          </cell>
        </row>
        <row r="246">
          <cell r="A246" t="str">
            <v>A513316326</v>
          </cell>
          <cell r="B246">
            <v>927.98</v>
          </cell>
          <cell r="C246" t="str">
            <v>A513</v>
          </cell>
        </row>
        <row r="247">
          <cell r="A247" t="str">
            <v>A513316386</v>
          </cell>
          <cell r="B247">
            <v>45</v>
          </cell>
          <cell r="C247" t="str">
            <v>A513</v>
          </cell>
        </row>
        <row r="248">
          <cell r="A248" t="str">
            <v>A514020996</v>
          </cell>
          <cell r="B248">
            <v>745</v>
          </cell>
          <cell r="C248" t="str">
            <v>A514</v>
          </cell>
        </row>
        <row r="249">
          <cell r="A249" t="str">
            <v>A514110996</v>
          </cell>
          <cell r="B249">
            <v>6340.99</v>
          </cell>
          <cell r="C249" t="str">
            <v>A514</v>
          </cell>
        </row>
        <row r="250">
          <cell r="A250" t="str">
            <v>A514110997</v>
          </cell>
          <cell r="B250">
            <v>-789.4</v>
          </cell>
          <cell r="C250" t="str">
            <v>A514</v>
          </cell>
        </row>
        <row r="251">
          <cell r="A251" t="str">
            <v>A514160996</v>
          </cell>
          <cell r="B251">
            <v>1527.74</v>
          </cell>
          <cell r="C251" t="str">
            <v>A514</v>
          </cell>
        </row>
        <row r="252">
          <cell r="A252" t="str">
            <v>A514300996</v>
          </cell>
          <cell r="B252">
            <v>440</v>
          </cell>
          <cell r="C252" t="str">
            <v>A514</v>
          </cell>
        </row>
        <row r="253">
          <cell r="A253" t="str">
            <v>A514310556</v>
          </cell>
          <cell r="B253">
            <v>600</v>
          </cell>
          <cell r="C253" t="str">
            <v>A514</v>
          </cell>
        </row>
        <row r="254">
          <cell r="A254" t="str">
            <v>A514310996</v>
          </cell>
          <cell r="B254">
            <v>118.93</v>
          </cell>
          <cell r="C254" t="str">
            <v>A514</v>
          </cell>
        </row>
        <row r="255">
          <cell r="A255" t="str">
            <v>A515020286</v>
          </cell>
          <cell r="B255">
            <v>656.89</v>
          </cell>
          <cell r="C255" t="str">
            <v>A515</v>
          </cell>
        </row>
        <row r="256">
          <cell r="A256" t="str">
            <v>A515020996</v>
          </cell>
          <cell r="B256">
            <v>713.46</v>
          </cell>
          <cell r="C256" t="str">
            <v>A515</v>
          </cell>
        </row>
        <row r="257">
          <cell r="A257" t="str">
            <v>A515110246</v>
          </cell>
          <cell r="B257">
            <v>2000</v>
          </cell>
          <cell r="C257" t="str">
            <v>A515</v>
          </cell>
        </row>
        <row r="258">
          <cell r="A258" t="str">
            <v>A515110296</v>
          </cell>
          <cell r="B258">
            <v>639.92999999999995</v>
          </cell>
          <cell r="C258" t="str">
            <v>A515</v>
          </cell>
        </row>
        <row r="259">
          <cell r="A259" t="str">
            <v>A515110996</v>
          </cell>
          <cell r="B259">
            <v>1436.54</v>
          </cell>
          <cell r="C259" t="str">
            <v>A515</v>
          </cell>
        </row>
        <row r="260">
          <cell r="A260" t="str">
            <v>A515160996</v>
          </cell>
          <cell r="B260">
            <v>99.86999999999999</v>
          </cell>
          <cell r="C260" t="str">
            <v>A515</v>
          </cell>
        </row>
        <row r="261">
          <cell r="A261" t="str">
            <v>A515310226</v>
          </cell>
          <cell r="B261">
            <v>348.36</v>
          </cell>
          <cell r="C261" t="str">
            <v>A515</v>
          </cell>
        </row>
        <row r="262">
          <cell r="A262" t="str">
            <v>A515310346</v>
          </cell>
          <cell r="B262">
            <v>124.36</v>
          </cell>
          <cell r="C262" t="str">
            <v>A515</v>
          </cell>
        </row>
        <row r="263">
          <cell r="A263" t="str">
            <v>A516020236</v>
          </cell>
          <cell r="B263">
            <v>2444.14</v>
          </cell>
          <cell r="C263" t="str">
            <v>A516</v>
          </cell>
        </row>
        <row r="264">
          <cell r="A264" t="str">
            <v>A516020286</v>
          </cell>
          <cell r="B264">
            <v>195.83</v>
          </cell>
          <cell r="C264" t="str">
            <v>A516</v>
          </cell>
        </row>
        <row r="265">
          <cell r="A265" t="str">
            <v>A516020376</v>
          </cell>
          <cell r="B265">
            <v>254.91</v>
          </cell>
          <cell r="C265" t="str">
            <v>A516</v>
          </cell>
        </row>
        <row r="266">
          <cell r="A266" t="str">
            <v>A516020996</v>
          </cell>
          <cell r="B266">
            <v>10041.08</v>
          </cell>
          <cell r="C266" t="str">
            <v>A516</v>
          </cell>
        </row>
        <row r="267">
          <cell r="A267" t="str">
            <v>A516110296</v>
          </cell>
          <cell r="B267">
            <v>1360.07</v>
          </cell>
          <cell r="C267" t="str">
            <v>A516</v>
          </cell>
        </row>
        <row r="268">
          <cell r="A268" t="str">
            <v>A516110996</v>
          </cell>
          <cell r="B268">
            <v>919.98</v>
          </cell>
          <cell r="C268" t="str">
            <v>A516</v>
          </cell>
        </row>
        <row r="269">
          <cell r="A269" t="str">
            <v>A516130996</v>
          </cell>
          <cell r="B269">
            <v>5000</v>
          </cell>
          <cell r="C269" t="str">
            <v>A516</v>
          </cell>
        </row>
        <row r="270">
          <cell r="A270" t="str">
            <v>A516160996</v>
          </cell>
          <cell r="B270">
            <v>1846.7</v>
          </cell>
          <cell r="C270" t="str">
            <v>A516</v>
          </cell>
        </row>
        <row r="271">
          <cell r="A271" t="str">
            <v>A516310226</v>
          </cell>
          <cell r="B271">
            <v>2985.9</v>
          </cell>
          <cell r="C271" t="str">
            <v>A516</v>
          </cell>
        </row>
        <row r="272">
          <cell r="A272" t="str">
            <v>A516310346</v>
          </cell>
          <cell r="B272">
            <v>450</v>
          </cell>
          <cell r="C272" t="str">
            <v>A516</v>
          </cell>
        </row>
        <row r="273">
          <cell r="A273" t="str">
            <v>A516310556</v>
          </cell>
          <cell r="B273">
            <v>635</v>
          </cell>
          <cell r="C273" t="str">
            <v>A516</v>
          </cell>
        </row>
        <row r="274">
          <cell r="A274" t="str">
            <v>A516310996</v>
          </cell>
          <cell r="B274">
            <v>1679.4299999999998</v>
          </cell>
          <cell r="C274" t="str">
            <v>A516</v>
          </cell>
        </row>
        <row r="275">
          <cell r="A275" t="str">
            <v>A517020286</v>
          </cell>
          <cell r="B275">
            <v>306.78999999999996</v>
          </cell>
          <cell r="C275" t="str">
            <v>A517</v>
          </cell>
        </row>
        <row r="276">
          <cell r="A276" t="str">
            <v>A517020376</v>
          </cell>
          <cell r="B276">
            <v>292.8</v>
          </cell>
          <cell r="C276" t="str">
            <v>A517</v>
          </cell>
        </row>
        <row r="277">
          <cell r="A277" t="str">
            <v>A517020996</v>
          </cell>
          <cell r="B277">
            <v>16109.34</v>
          </cell>
          <cell r="C277" t="str">
            <v>A517</v>
          </cell>
        </row>
        <row r="278">
          <cell r="A278" t="str">
            <v>A517020997</v>
          </cell>
          <cell r="B278">
            <v>-703.11</v>
          </cell>
          <cell r="C278" t="str">
            <v>A517</v>
          </cell>
        </row>
        <row r="279">
          <cell r="A279" t="str">
            <v>A517080996</v>
          </cell>
          <cell r="B279">
            <v>21326.35</v>
          </cell>
          <cell r="C279" t="str">
            <v>A517</v>
          </cell>
        </row>
        <row r="280">
          <cell r="A280" t="str">
            <v>A517110996</v>
          </cell>
          <cell r="B280">
            <v>29467.979999999996</v>
          </cell>
          <cell r="C280" t="str">
            <v>A517</v>
          </cell>
        </row>
        <row r="281">
          <cell r="A281" t="str">
            <v>A517110997</v>
          </cell>
          <cell r="B281">
            <v>-1052.02</v>
          </cell>
          <cell r="C281" t="str">
            <v>A517</v>
          </cell>
        </row>
        <row r="282">
          <cell r="A282" t="str">
            <v>A517130996</v>
          </cell>
          <cell r="B282">
            <v>16600</v>
          </cell>
          <cell r="C282" t="str">
            <v>A517</v>
          </cell>
        </row>
        <row r="283">
          <cell r="A283" t="str">
            <v>A517160996</v>
          </cell>
          <cell r="B283">
            <v>37619.979999999996</v>
          </cell>
          <cell r="C283" t="str">
            <v>A517</v>
          </cell>
        </row>
        <row r="284">
          <cell r="A284" t="str">
            <v>A517300996</v>
          </cell>
          <cell r="B284">
            <v>1966.96</v>
          </cell>
          <cell r="C284" t="str">
            <v>A517</v>
          </cell>
        </row>
        <row r="285">
          <cell r="A285" t="str">
            <v>A517300997</v>
          </cell>
          <cell r="B285">
            <v>-447.24</v>
          </cell>
          <cell r="C285" t="str">
            <v>A517</v>
          </cell>
        </row>
        <row r="286">
          <cell r="A286" t="str">
            <v>A517310556</v>
          </cell>
          <cell r="B286">
            <v>3175</v>
          </cell>
          <cell r="C286" t="str">
            <v>A517</v>
          </cell>
        </row>
        <row r="287">
          <cell r="A287" t="str">
            <v>A517310996</v>
          </cell>
          <cell r="B287">
            <v>31024.91</v>
          </cell>
          <cell r="C287" t="str">
            <v>A517</v>
          </cell>
        </row>
        <row r="288">
          <cell r="A288" t="str">
            <v>A530050496</v>
          </cell>
          <cell r="B288">
            <v>1600</v>
          </cell>
          <cell r="C288" t="str">
            <v>A530</v>
          </cell>
        </row>
        <row r="289">
          <cell r="A289" t="str">
            <v>A530225246</v>
          </cell>
          <cell r="B289">
            <v>44</v>
          </cell>
          <cell r="C289" t="str">
            <v>A530</v>
          </cell>
        </row>
        <row r="290">
          <cell r="A290" t="str">
            <v>A530320366</v>
          </cell>
          <cell r="B290">
            <v>26100</v>
          </cell>
          <cell r="C290" t="str">
            <v>A530</v>
          </cell>
        </row>
        <row r="291">
          <cell r="A291" t="str">
            <v>A532050496</v>
          </cell>
          <cell r="B291">
            <v>2129.87</v>
          </cell>
          <cell r="C291" t="str">
            <v>A532</v>
          </cell>
        </row>
        <row r="292">
          <cell r="A292" t="str">
            <v>A532245146</v>
          </cell>
          <cell r="B292">
            <v>2500</v>
          </cell>
          <cell r="C292" t="str">
            <v>A532</v>
          </cell>
        </row>
        <row r="293">
          <cell r="A293" t="str">
            <v>A534026396</v>
          </cell>
          <cell r="B293">
            <v>79.44</v>
          </cell>
          <cell r="C293" t="str">
            <v>A534</v>
          </cell>
        </row>
        <row r="294">
          <cell r="A294" t="str">
            <v>A534056316</v>
          </cell>
          <cell r="B294">
            <v>110</v>
          </cell>
          <cell r="C294" t="str">
            <v>A534</v>
          </cell>
        </row>
        <row r="295">
          <cell r="A295" t="str">
            <v>A534056326</v>
          </cell>
          <cell r="B295">
            <v>445.29999999999995</v>
          </cell>
          <cell r="C295" t="str">
            <v>A534</v>
          </cell>
        </row>
        <row r="296">
          <cell r="A296" t="str">
            <v>A534056356</v>
          </cell>
          <cell r="B296">
            <v>135</v>
          </cell>
          <cell r="C296" t="str">
            <v>A534</v>
          </cell>
        </row>
        <row r="297">
          <cell r="A297" t="str">
            <v>A534056357</v>
          </cell>
          <cell r="B297">
            <v>-100</v>
          </cell>
          <cell r="C297" t="str">
            <v>A534</v>
          </cell>
        </row>
        <row r="298">
          <cell r="A298" t="str">
            <v>A534056386</v>
          </cell>
          <cell r="B298">
            <v>114.19</v>
          </cell>
          <cell r="C298" t="str">
            <v>A534</v>
          </cell>
        </row>
        <row r="299">
          <cell r="A299" t="str">
            <v>A534056396</v>
          </cell>
          <cell r="B299">
            <v>60.46</v>
          </cell>
          <cell r="C299" t="str">
            <v>A534</v>
          </cell>
        </row>
        <row r="300">
          <cell r="A300" t="str">
            <v>A534166326</v>
          </cell>
          <cell r="B300">
            <v>292.5</v>
          </cell>
          <cell r="C300" t="str">
            <v>A534</v>
          </cell>
        </row>
        <row r="301">
          <cell r="A301" t="str">
            <v>A534226386</v>
          </cell>
          <cell r="B301">
            <v>71.900000000000006</v>
          </cell>
          <cell r="C301" t="str">
            <v>A534</v>
          </cell>
        </row>
        <row r="302">
          <cell r="A302" t="str">
            <v>A534226396</v>
          </cell>
          <cell r="B302">
            <v>66.78</v>
          </cell>
          <cell r="C302" t="str">
            <v>A534</v>
          </cell>
        </row>
        <row r="303">
          <cell r="A303" t="str">
            <v>A534306316</v>
          </cell>
          <cell r="B303">
            <v>1575</v>
          </cell>
          <cell r="C303" t="str">
            <v>A534</v>
          </cell>
        </row>
        <row r="304">
          <cell r="A304" t="str">
            <v>A534306356</v>
          </cell>
          <cell r="B304">
            <v>215</v>
          </cell>
          <cell r="C304" t="str">
            <v>A534</v>
          </cell>
        </row>
        <row r="305">
          <cell r="A305" t="str">
            <v>A534306386</v>
          </cell>
          <cell r="B305">
            <v>271.89999999999998</v>
          </cell>
          <cell r="C305" t="str">
            <v>A534</v>
          </cell>
        </row>
        <row r="306">
          <cell r="A306" t="str">
            <v>A534306396</v>
          </cell>
          <cell r="B306">
            <v>3123.3</v>
          </cell>
          <cell r="C306" t="str">
            <v>A534</v>
          </cell>
        </row>
        <row r="307">
          <cell r="A307" t="str">
            <v>A535300996</v>
          </cell>
          <cell r="B307">
            <v>440</v>
          </cell>
          <cell r="C307" t="str">
            <v>A535</v>
          </cell>
        </row>
        <row r="308">
          <cell r="A308" t="str">
            <v>A536050496</v>
          </cell>
          <cell r="B308">
            <v>735.67</v>
          </cell>
          <cell r="C308" t="str">
            <v>A536</v>
          </cell>
        </row>
        <row r="309">
          <cell r="A309" t="str">
            <v>A536240996</v>
          </cell>
          <cell r="B309">
            <v>968.1</v>
          </cell>
          <cell r="C309" t="str">
            <v>A536</v>
          </cell>
        </row>
        <row r="310">
          <cell r="A310" t="str">
            <v>A536300996</v>
          </cell>
          <cell r="B310">
            <v>174.95</v>
          </cell>
          <cell r="C310" t="str">
            <v>A536</v>
          </cell>
        </row>
        <row r="311">
          <cell r="A311" t="str">
            <v>A537050496</v>
          </cell>
          <cell r="B311">
            <v>488.3</v>
          </cell>
          <cell r="C311" t="str">
            <v>A537</v>
          </cell>
        </row>
        <row r="312">
          <cell r="A312" t="str">
            <v>A537300436</v>
          </cell>
          <cell r="B312">
            <v>1400</v>
          </cell>
          <cell r="C312" t="str">
            <v>A537</v>
          </cell>
        </row>
        <row r="313">
          <cell r="A313" t="str">
            <v>A537300456</v>
          </cell>
          <cell r="B313">
            <v>1100</v>
          </cell>
          <cell r="C313" t="str">
            <v>A537</v>
          </cell>
        </row>
        <row r="314">
          <cell r="A314" t="str">
            <v>A537300996</v>
          </cell>
          <cell r="B314">
            <v>3915</v>
          </cell>
          <cell r="C314" t="str">
            <v>A537</v>
          </cell>
        </row>
        <row r="315">
          <cell r="A315" t="str">
            <v>A538050496</v>
          </cell>
          <cell r="B315">
            <v>3046.16</v>
          </cell>
          <cell r="C315" t="str">
            <v>A538</v>
          </cell>
        </row>
        <row r="316">
          <cell r="A316" t="str">
            <v>A538080996</v>
          </cell>
          <cell r="B316">
            <v>6676.1399999999994</v>
          </cell>
          <cell r="C316" t="str">
            <v>A538</v>
          </cell>
        </row>
        <row r="317">
          <cell r="A317" t="str">
            <v>A538220996</v>
          </cell>
          <cell r="B317">
            <v>2112.9499999999998</v>
          </cell>
          <cell r="C317" t="str">
            <v>A538</v>
          </cell>
        </row>
        <row r="318">
          <cell r="A318" t="str">
            <v>A538300436</v>
          </cell>
          <cell r="B318">
            <v>600</v>
          </cell>
          <cell r="C318" t="str">
            <v>A538</v>
          </cell>
        </row>
        <row r="319">
          <cell r="A319" t="str">
            <v>A538300456</v>
          </cell>
          <cell r="B319">
            <v>900</v>
          </cell>
          <cell r="C319" t="str">
            <v>A538</v>
          </cell>
        </row>
        <row r="320">
          <cell r="A320" t="str">
            <v>A538300996</v>
          </cell>
          <cell r="B320">
            <v>4972.2900000000009</v>
          </cell>
          <cell r="C320" t="str">
            <v>A538</v>
          </cell>
        </row>
        <row r="321">
          <cell r="A321" t="str">
            <v>A538320366</v>
          </cell>
          <cell r="B321">
            <v>9000</v>
          </cell>
          <cell r="C321" t="str">
            <v>A538</v>
          </cell>
        </row>
        <row r="322">
          <cell r="A322" t="str">
            <v>A538320996</v>
          </cell>
          <cell r="B322">
            <v>3596.67</v>
          </cell>
          <cell r="C322" t="str">
            <v>A538</v>
          </cell>
        </row>
        <row r="323">
          <cell r="A323" t="str">
            <v>A550009046</v>
          </cell>
          <cell r="B323">
            <v>31377.139999999992</v>
          </cell>
          <cell r="C323" t="str">
            <v>A550</v>
          </cell>
        </row>
        <row r="324">
          <cell r="A324" t="str">
            <v>A551020996</v>
          </cell>
          <cell r="B324">
            <v>42.9</v>
          </cell>
          <cell r="C324" t="str">
            <v>A551</v>
          </cell>
        </row>
        <row r="325">
          <cell r="A325" t="str">
            <v>A551300996</v>
          </cell>
          <cell r="B325">
            <v>452.49</v>
          </cell>
          <cell r="C325" t="str">
            <v>A551</v>
          </cell>
        </row>
        <row r="326">
          <cell r="A326" t="str">
            <v>A560009036</v>
          </cell>
          <cell r="B326">
            <v>68625.27</v>
          </cell>
          <cell r="C326" t="str">
            <v>A560</v>
          </cell>
        </row>
        <row r="327">
          <cell r="A327" t="str">
            <v>A560009076</v>
          </cell>
          <cell r="B327">
            <v>84.62</v>
          </cell>
          <cell r="C327" t="str">
            <v>A560</v>
          </cell>
        </row>
        <row r="328">
          <cell r="A328" t="str">
            <v>A560009097</v>
          </cell>
          <cell r="B328">
            <v>-1515</v>
          </cell>
          <cell r="C328" t="str">
            <v>A560</v>
          </cell>
        </row>
        <row r="329">
          <cell r="A329" t="str">
            <v>A560009106</v>
          </cell>
          <cell r="B329">
            <v>759.52</v>
          </cell>
          <cell r="C329" t="str">
            <v>A560</v>
          </cell>
        </row>
        <row r="330">
          <cell r="A330" t="str">
            <v>A560009116</v>
          </cell>
          <cell r="B330">
            <v>1234.5500000000002</v>
          </cell>
          <cell r="C330" t="str">
            <v>A560</v>
          </cell>
        </row>
        <row r="331">
          <cell r="A331" t="str">
            <v>A560009117</v>
          </cell>
          <cell r="B331">
            <v>-15.28</v>
          </cell>
          <cell r="C331" t="str">
            <v>A560</v>
          </cell>
        </row>
        <row r="332">
          <cell r="A332" t="str">
            <v>A560009506</v>
          </cell>
          <cell r="B332">
            <v>3200</v>
          </cell>
          <cell r="C332" t="str">
            <v>A560</v>
          </cell>
        </row>
        <row r="333">
          <cell r="A333" t="str">
            <v>A560009906</v>
          </cell>
          <cell r="B333">
            <v>11092.47</v>
          </cell>
          <cell r="C333" t="str">
            <v>A560</v>
          </cell>
        </row>
        <row r="334">
          <cell r="A334" t="str">
            <v>A560009907</v>
          </cell>
          <cell r="B334">
            <v>-1080</v>
          </cell>
          <cell r="C334" t="str">
            <v>A560</v>
          </cell>
        </row>
        <row r="335">
          <cell r="A335" t="str">
            <v>A560020996</v>
          </cell>
          <cell r="B335">
            <v>305.29000000000002</v>
          </cell>
          <cell r="C335" t="str">
            <v>A560</v>
          </cell>
        </row>
        <row r="336">
          <cell r="A336" t="str">
            <v>A560085386</v>
          </cell>
          <cell r="B336">
            <v>6744.8099999999986</v>
          </cell>
          <cell r="C336" t="str">
            <v>A560</v>
          </cell>
        </row>
        <row r="337">
          <cell r="A337" t="str">
            <v>A560086316</v>
          </cell>
          <cell r="B337">
            <v>485.94</v>
          </cell>
          <cell r="C337" t="str">
            <v>A560</v>
          </cell>
        </row>
        <row r="338">
          <cell r="A338" t="str">
            <v>A560110996</v>
          </cell>
          <cell r="B338">
            <v>56.82</v>
          </cell>
          <cell r="C338" t="str">
            <v>A560</v>
          </cell>
        </row>
        <row r="339">
          <cell r="A339" t="str">
            <v>A560160996</v>
          </cell>
          <cell r="B339">
            <v>99</v>
          </cell>
          <cell r="C339" t="str">
            <v>A560</v>
          </cell>
        </row>
        <row r="340">
          <cell r="A340" t="str">
            <v>A560170996</v>
          </cell>
          <cell r="B340">
            <v>453.02</v>
          </cell>
          <cell r="C340" t="str">
            <v>A560</v>
          </cell>
        </row>
        <row r="341">
          <cell r="A341" t="str">
            <v>A560210996</v>
          </cell>
          <cell r="B341">
            <v>500</v>
          </cell>
          <cell r="C341" t="str">
            <v>A560</v>
          </cell>
        </row>
        <row r="342">
          <cell r="A342" t="str">
            <v>A560220996</v>
          </cell>
          <cell r="B342">
            <v>85.38</v>
          </cell>
          <cell r="C342" t="str">
            <v>A560</v>
          </cell>
        </row>
        <row r="343">
          <cell r="A343" t="str">
            <v>A560245126</v>
          </cell>
          <cell r="B343">
            <v>1920.0599999999997</v>
          </cell>
          <cell r="C343" t="str">
            <v>A560</v>
          </cell>
        </row>
        <row r="344">
          <cell r="A344" t="str">
            <v>A560245436</v>
          </cell>
          <cell r="B344">
            <v>1565.34</v>
          </cell>
          <cell r="C344" t="str">
            <v>A560</v>
          </cell>
        </row>
        <row r="345">
          <cell r="A345" t="str">
            <v>A560300996</v>
          </cell>
          <cell r="B345">
            <v>1149.6799999999998</v>
          </cell>
          <cell r="C345" t="str">
            <v>A560</v>
          </cell>
        </row>
        <row r="346">
          <cell r="A346" t="str">
            <v>A560305406</v>
          </cell>
          <cell r="B346">
            <v>1248.18</v>
          </cell>
          <cell r="C346" t="str">
            <v>A560</v>
          </cell>
        </row>
        <row r="347">
          <cell r="A347" t="str">
            <v>A570000506</v>
          </cell>
          <cell r="B347">
            <v>2512.4299999999998</v>
          </cell>
          <cell r="C347" t="str">
            <v>A570</v>
          </cell>
        </row>
        <row r="348">
          <cell r="A348" t="str">
            <v>A570000507</v>
          </cell>
          <cell r="B348">
            <v>-2512.4299999999998</v>
          </cell>
          <cell r="C348" t="str">
            <v>A570</v>
          </cell>
        </row>
        <row r="349">
          <cell r="A349" t="str">
            <v>A580310096</v>
          </cell>
          <cell r="B349">
            <v>1166.03</v>
          </cell>
          <cell r="C349" t="str">
            <v>A580</v>
          </cell>
        </row>
        <row r="350">
          <cell r="A350" t="str">
            <v>A580310097</v>
          </cell>
          <cell r="B350">
            <v>-1908</v>
          </cell>
          <cell r="C350" t="str">
            <v>A580</v>
          </cell>
        </row>
        <row r="351">
          <cell r="A351" t="str">
            <v>A580320366</v>
          </cell>
          <cell r="B351">
            <v>20000</v>
          </cell>
          <cell r="C351" t="str">
            <v>A580</v>
          </cell>
        </row>
        <row r="352">
          <cell r="A352" t="str">
            <v>A580320367</v>
          </cell>
          <cell r="B352">
            <v>-20000</v>
          </cell>
          <cell r="C352" t="str">
            <v>A580</v>
          </cell>
        </row>
        <row r="353">
          <cell r="A353" t="str">
            <v>A660000006</v>
          </cell>
          <cell r="B353">
            <v>366.25</v>
          </cell>
          <cell r="C353" t="str">
            <v>A660</v>
          </cell>
        </row>
        <row r="354">
          <cell r="A354" t="str">
            <v>A660000007</v>
          </cell>
          <cell r="B354">
            <v>-100</v>
          </cell>
          <cell r="C354" t="str">
            <v>A660</v>
          </cell>
        </row>
        <row r="355">
          <cell r="A355" t="str">
            <v>A731003007</v>
          </cell>
          <cell r="B355">
            <v>-67808.33</v>
          </cell>
          <cell r="C355" t="str">
            <v>A731</v>
          </cell>
        </row>
        <row r="356">
          <cell r="A356" t="str">
            <v>A737000027</v>
          </cell>
          <cell r="B356">
            <v>-565923.34</v>
          </cell>
          <cell r="C356" t="str">
            <v>A737</v>
          </cell>
        </row>
        <row r="357">
          <cell r="A357" t="str">
            <v>A737000307</v>
          </cell>
          <cell r="B357">
            <v>-36270</v>
          </cell>
          <cell r="C357" t="str">
            <v>A737</v>
          </cell>
        </row>
        <row r="358">
          <cell r="A358" t="str">
            <v>A737000507</v>
          </cell>
          <cell r="B358">
            <v>-11917.09</v>
          </cell>
          <cell r="C358" t="str">
            <v>A737</v>
          </cell>
        </row>
        <row r="359">
          <cell r="A359" t="str">
            <v>A737000707</v>
          </cell>
          <cell r="B359">
            <v>-593359</v>
          </cell>
          <cell r="C359" t="str">
            <v>A737</v>
          </cell>
        </row>
        <row r="360">
          <cell r="A360" t="str">
            <v>A737100017</v>
          </cell>
          <cell r="B360">
            <v>94780.45</v>
          </cell>
          <cell r="C360" t="str">
            <v>A737</v>
          </cell>
        </row>
        <row r="361">
          <cell r="A361" t="str">
            <v>A737100307</v>
          </cell>
          <cell r="B361">
            <v>4823.42</v>
          </cell>
          <cell r="C361" t="str">
            <v>A737</v>
          </cell>
        </row>
        <row r="362">
          <cell r="A362" t="str">
            <v>A737100507</v>
          </cell>
          <cell r="B362">
            <v>597.58000000000004</v>
          </cell>
          <cell r="C362" t="str">
            <v>A737</v>
          </cell>
        </row>
        <row r="363">
          <cell r="A363" t="str">
            <v>A737204047</v>
          </cell>
          <cell r="B363">
            <v>-26616</v>
          </cell>
          <cell r="C363" t="str">
            <v>A737</v>
          </cell>
        </row>
        <row r="364">
          <cell r="A364" t="str">
            <v>A737204077</v>
          </cell>
          <cell r="B364">
            <v>-401.63</v>
          </cell>
          <cell r="C364" t="str">
            <v>A737</v>
          </cell>
        </row>
        <row r="365">
          <cell r="A365" t="str">
            <v>A737204087</v>
          </cell>
          <cell r="B365">
            <v>-713</v>
          </cell>
          <cell r="C365" t="str">
            <v>A737</v>
          </cell>
        </row>
        <row r="366">
          <cell r="A366" t="str">
            <v>A743003077</v>
          </cell>
          <cell r="B366">
            <v>-14600</v>
          </cell>
          <cell r="C366" t="str">
            <v>A743</v>
          </cell>
        </row>
        <row r="367">
          <cell r="A367" t="str">
            <v>A760000007</v>
          </cell>
          <cell r="B367">
            <v>-135</v>
          </cell>
          <cell r="C367" t="str">
            <v>A760</v>
          </cell>
        </row>
      </sheetData>
      <sheetData sheetId="18">
        <row r="1">
          <cell r="A1" t="str">
            <v>pc</v>
          </cell>
          <cell r="B1" t="str">
            <v>SumOfBudget 2020</v>
          </cell>
          <cell r="C1" t="str">
            <v>pc4</v>
          </cell>
        </row>
        <row r="2">
          <cell r="A2" t="str">
            <v>A100000026</v>
          </cell>
          <cell r="B2">
            <v>250</v>
          </cell>
          <cell r="C2" t="str">
            <v>A100</v>
          </cell>
        </row>
        <row r="3">
          <cell r="A3" t="str">
            <v>A100000027</v>
          </cell>
          <cell r="B3">
            <v>0</v>
          </cell>
          <cell r="C3" t="str">
            <v>A100</v>
          </cell>
        </row>
        <row r="4">
          <cell r="A4" t="str">
            <v>A100000076</v>
          </cell>
          <cell r="B4">
            <v>0</v>
          </cell>
          <cell r="C4" t="str">
            <v>A100</v>
          </cell>
        </row>
        <row r="5">
          <cell r="A5" t="str">
            <v>A100000086</v>
          </cell>
          <cell r="B5">
            <v>4500</v>
          </cell>
          <cell r="C5" t="str">
            <v>A100</v>
          </cell>
        </row>
        <row r="6">
          <cell r="A6" t="str">
            <v>A100000087</v>
          </cell>
          <cell r="B6">
            <v>0</v>
          </cell>
          <cell r="C6" t="str">
            <v>A100</v>
          </cell>
        </row>
        <row r="7">
          <cell r="A7" t="str">
            <v>A100000116</v>
          </cell>
          <cell r="B7">
            <v>1000</v>
          </cell>
          <cell r="C7" t="str">
            <v>A100</v>
          </cell>
        </row>
        <row r="8">
          <cell r="A8" t="str">
            <v>A100000126</v>
          </cell>
          <cell r="B8">
            <v>500</v>
          </cell>
          <cell r="C8" t="str">
            <v>A100</v>
          </cell>
        </row>
        <row r="9">
          <cell r="A9" t="str">
            <v>A110000046</v>
          </cell>
          <cell r="B9">
            <v>0</v>
          </cell>
          <cell r="C9" t="str">
            <v>A110</v>
          </cell>
        </row>
        <row r="10">
          <cell r="A10" t="str">
            <v>A110000066</v>
          </cell>
          <cell r="B10">
            <v>10000</v>
          </cell>
          <cell r="C10" t="str">
            <v>A110</v>
          </cell>
        </row>
        <row r="11">
          <cell r="A11" t="str">
            <v>A110000067</v>
          </cell>
          <cell r="B11">
            <v>-10000</v>
          </cell>
          <cell r="C11" t="str">
            <v>A110</v>
          </cell>
        </row>
        <row r="12">
          <cell r="A12" t="str">
            <v>A110000076</v>
          </cell>
          <cell r="B12">
            <v>2000</v>
          </cell>
          <cell r="C12" t="str">
            <v>A110</v>
          </cell>
        </row>
        <row r="13">
          <cell r="A13" t="str">
            <v>A110000077</v>
          </cell>
          <cell r="B13">
            <v>-2000</v>
          </cell>
          <cell r="C13" t="str">
            <v>A110</v>
          </cell>
        </row>
        <row r="14">
          <cell r="A14" t="str">
            <v>A110000096</v>
          </cell>
          <cell r="B14">
            <v>1000</v>
          </cell>
          <cell r="C14" t="str">
            <v>A110</v>
          </cell>
        </row>
        <row r="15">
          <cell r="A15" t="str">
            <v>A110000097</v>
          </cell>
          <cell r="B15">
            <v>-200</v>
          </cell>
          <cell r="C15" t="str">
            <v>A110</v>
          </cell>
        </row>
        <row r="16">
          <cell r="A16" t="str">
            <v>A110000106</v>
          </cell>
          <cell r="B16">
            <v>800</v>
          </cell>
          <cell r="C16" t="str">
            <v>A110</v>
          </cell>
        </row>
        <row r="17">
          <cell r="A17" t="str">
            <v>A110000107</v>
          </cell>
          <cell r="B17">
            <v>-700</v>
          </cell>
          <cell r="C17" t="str">
            <v>A110</v>
          </cell>
        </row>
        <row r="18">
          <cell r="A18" t="str">
            <v>A110000116</v>
          </cell>
          <cell r="B18">
            <v>250</v>
          </cell>
          <cell r="C18" t="str">
            <v>A110</v>
          </cell>
        </row>
        <row r="19">
          <cell r="A19" t="str">
            <v>A110000136</v>
          </cell>
          <cell r="B19">
            <v>0</v>
          </cell>
          <cell r="C19" t="str">
            <v>A110</v>
          </cell>
        </row>
        <row r="20">
          <cell r="A20" t="str">
            <v>A110000176</v>
          </cell>
          <cell r="B20">
            <v>1000</v>
          </cell>
          <cell r="C20" t="str">
            <v>A110</v>
          </cell>
        </row>
        <row r="21">
          <cell r="A21" t="str">
            <v>A110000177</v>
          </cell>
          <cell r="B21">
            <v>-300</v>
          </cell>
          <cell r="C21" t="str">
            <v>A110</v>
          </cell>
        </row>
        <row r="22">
          <cell r="A22" t="str">
            <v>A110000186</v>
          </cell>
          <cell r="B22">
            <v>0</v>
          </cell>
          <cell r="C22" t="str">
            <v>A110</v>
          </cell>
        </row>
        <row r="23">
          <cell r="A23" t="str">
            <v>A110000196</v>
          </cell>
          <cell r="B23">
            <v>1000</v>
          </cell>
          <cell r="C23" t="str">
            <v>A110</v>
          </cell>
        </row>
        <row r="24">
          <cell r="A24" t="str">
            <v>A110000197</v>
          </cell>
          <cell r="B24">
            <v>0</v>
          </cell>
          <cell r="C24" t="str">
            <v>A110</v>
          </cell>
        </row>
        <row r="25">
          <cell r="A25" t="str">
            <v>A110000246</v>
          </cell>
          <cell r="B25">
            <v>0</v>
          </cell>
          <cell r="C25" t="str">
            <v>A110</v>
          </cell>
        </row>
        <row r="26">
          <cell r="A26" t="str">
            <v>A110000247</v>
          </cell>
          <cell r="B26">
            <v>0</v>
          </cell>
          <cell r="C26" t="str">
            <v>A110</v>
          </cell>
        </row>
        <row r="27">
          <cell r="A27" t="str">
            <v>A110000256</v>
          </cell>
          <cell r="B27">
            <v>1250</v>
          </cell>
          <cell r="C27" t="str">
            <v>A110</v>
          </cell>
        </row>
        <row r="28">
          <cell r="A28" t="str">
            <v>A110000257</v>
          </cell>
          <cell r="B28">
            <v>0</v>
          </cell>
          <cell r="C28" t="str">
            <v>A110</v>
          </cell>
        </row>
        <row r="29">
          <cell r="A29" t="str">
            <v>A110000266</v>
          </cell>
          <cell r="B29">
            <v>0</v>
          </cell>
          <cell r="C29" t="str">
            <v>A110</v>
          </cell>
        </row>
        <row r="30">
          <cell r="A30" t="str">
            <v>A110000296</v>
          </cell>
          <cell r="B30">
            <v>15000</v>
          </cell>
          <cell r="C30" t="str">
            <v>A110</v>
          </cell>
        </row>
        <row r="31">
          <cell r="A31" t="str">
            <v>A110000317</v>
          </cell>
          <cell r="B31">
            <v>0</v>
          </cell>
          <cell r="C31" t="str">
            <v>A110</v>
          </cell>
        </row>
        <row r="32">
          <cell r="A32" t="str">
            <v>A110000326</v>
          </cell>
          <cell r="B32">
            <v>0</v>
          </cell>
          <cell r="C32" t="str">
            <v>A110</v>
          </cell>
        </row>
        <row r="33">
          <cell r="A33" t="str">
            <v>A110000336</v>
          </cell>
          <cell r="B33">
            <v>0</v>
          </cell>
          <cell r="C33" t="str">
            <v>A110</v>
          </cell>
        </row>
        <row r="34">
          <cell r="A34" t="str">
            <v>A110000346</v>
          </cell>
          <cell r="B34">
            <v>21790</v>
          </cell>
          <cell r="C34" t="str">
            <v>A110</v>
          </cell>
        </row>
        <row r="35">
          <cell r="A35" t="str">
            <v>A110000347</v>
          </cell>
          <cell r="B35">
            <v>-21790</v>
          </cell>
          <cell r="C35" t="str">
            <v>A110</v>
          </cell>
        </row>
        <row r="36">
          <cell r="A36" t="str">
            <v>A110000356</v>
          </cell>
          <cell r="B36">
            <v>1500</v>
          </cell>
          <cell r="C36" t="str">
            <v>A110</v>
          </cell>
        </row>
        <row r="37">
          <cell r="A37" t="str">
            <v>A110000357</v>
          </cell>
          <cell r="B37">
            <v>-1500</v>
          </cell>
          <cell r="C37" t="str">
            <v>A110</v>
          </cell>
        </row>
        <row r="38">
          <cell r="A38" t="str">
            <v>A110000366</v>
          </cell>
          <cell r="B38">
            <v>500</v>
          </cell>
          <cell r="C38" t="str">
            <v>A110</v>
          </cell>
        </row>
        <row r="39">
          <cell r="A39" t="str">
            <v>A110000367</v>
          </cell>
          <cell r="B39">
            <v>-500</v>
          </cell>
          <cell r="C39" t="str">
            <v>A110</v>
          </cell>
        </row>
        <row r="40">
          <cell r="A40" t="str">
            <v>A110000376</v>
          </cell>
          <cell r="B40">
            <v>500</v>
          </cell>
          <cell r="C40" t="str">
            <v>A110</v>
          </cell>
        </row>
        <row r="41">
          <cell r="A41" t="str">
            <v>A110000377</v>
          </cell>
          <cell r="B41">
            <v>-500</v>
          </cell>
          <cell r="C41" t="str">
            <v>A110</v>
          </cell>
        </row>
        <row r="42">
          <cell r="A42" t="str">
            <v>A120000086</v>
          </cell>
          <cell r="B42">
            <v>0</v>
          </cell>
          <cell r="C42" t="str">
            <v>A120</v>
          </cell>
        </row>
        <row r="43">
          <cell r="A43" t="str">
            <v>A120000096</v>
          </cell>
          <cell r="B43">
            <v>0</v>
          </cell>
          <cell r="C43" t="str">
            <v>A120</v>
          </cell>
        </row>
        <row r="44">
          <cell r="A44" t="str">
            <v>A120000097</v>
          </cell>
          <cell r="B44">
            <v>0</v>
          </cell>
          <cell r="C44" t="str">
            <v>A120</v>
          </cell>
        </row>
        <row r="45">
          <cell r="A45" t="str">
            <v>A120000106</v>
          </cell>
          <cell r="B45">
            <v>1000</v>
          </cell>
          <cell r="C45" t="str">
            <v>A120</v>
          </cell>
        </row>
        <row r="46">
          <cell r="A46" t="str">
            <v>A120000107</v>
          </cell>
          <cell r="B46">
            <v>-50000</v>
          </cell>
          <cell r="C46" t="str">
            <v>A120</v>
          </cell>
        </row>
        <row r="47">
          <cell r="A47" t="str">
            <v>A120000116</v>
          </cell>
          <cell r="B47">
            <v>0</v>
          </cell>
          <cell r="C47" t="str">
            <v>A120</v>
          </cell>
        </row>
        <row r="48">
          <cell r="A48" t="str">
            <v>A120000117</v>
          </cell>
          <cell r="B48">
            <v>0</v>
          </cell>
          <cell r="C48" t="str">
            <v>A120</v>
          </cell>
        </row>
        <row r="49">
          <cell r="A49" t="str">
            <v>A120000136</v>
          </cell>
          <cell r="B49">
            <v>2000</v>
          </cell>
          <cell r="C49" t="str">
            <v>A120</v>
          </cell>
        </row>
        <row r="50">
          <cell r="A50" t="str">
            <v>A120000156</v>
          </cell>
          <cell r="B50">
            <v>10000</v>
          </cell>
          <cell r="C50" t="str">
            <v>A120</v>
          </cell>
        </row>
        <row r="51">
          <cell r="A51" t="str">
            <v>A120000166</v>
          </cell>
          <cell r="B51">
            <v>1000</v>
          </cell>
          <cell r="C51" t="str">
            <v>A120</v>
          </cell>
        </row>
        <row r="52">
          <cell r="A52" t="str">
            <v>A120000167</v>
          </cell>
          <cell r="B52">
            <v>0</v>
          </cell>
          <cell r="C52" t="str">
            <v>A120</v>
          </cell>
        </row>
        <row r="53">
          <cell r="A53" t="str">
            <v>A120000176</v>
          </cell>
          <cell r="B53">
            <v>5000</v>
          </cell>
          <cell r="C53" t="str">
            <v>A120</v>
          </cell>
        </row>
        <row r="54">
          <cell r="A54" t="str">
            <v>A120000186</v>
          </cell>
          <cell r="B54">
            <v>60000</v>
          </cell>
          <cell r="C54" t="str">
            <v>A120</v>
          </cell>
        </row>
        <row r="55">
          <cell r="A55" t="str">
            <v>A120000196</v>
          </cell>
          <cell r="B55">
            <v>0</v>
          </cell>
          <cell r="C55" t="str">
            <v>A120</v>
          </cell>
        </row>
        <row r="56">
          <cell r="A56" t="str">
            <v>A120000256</v>
          </cell>
          <cell r="B56">
            <v>0</v>
          </cell>
          <cell r="C56" t="str">
            <v>A120</v>
          </cell>
        </row>
        <row r="57">
          <cell r="A57" t="str">
            <v>A120000266</v>
          </cell>
          <cell r="B57">
            <v>0</v>
          </cell>
          <cell r="C57" t="str">
            <v>A120</v>
          </cell>
        </row>
        <row r="58">
          <cell r="A58" t="str">
            <v>A120000286</v>
          </cell>
          <cell r="B58">
            <v>0</v>
          </cell>
          <cell r="C58" t="str">
            <v>A120</v>
          </cell>
        </row>
        <row r="59">
          <cell r="A59" t="str">
            <v>A120000296</v>
          </cell>
          <cell r="B59">
            <v>50000</v>
          </cell>
          <cell r="C59" t="str">
            <v>A120</v>
          </cell>
        </row>
        <row r="60">
          <cell r="A60" t="str">
            <v>A120000306</v>
          </cell>
          <cell r="B60">
            <v>0</v>
          </cell>
          <cell r="C60" t="str">
            <v>A120</v>
          </cell>
        </row>
        <row r="61">
          <cell r="A61" t="str">
            <v>A120000316</v>
          </cell>
          <cell r="B61">
            <v>7500</v>
          </cell>
          <cell r="C61" t="str">
            <v>A120</v>
          </cell>
        </row>
        <row r="62">
          <cell r="A62" t="str">
            <v>A120000317</v>
          </cell>
          <cell r="B62">
            <v>-4400</v>
          </cell>
          <cell r="C62" t="str">
            <v>A120</v>
          </cell>
        </row>
        <row r="63">
          <cell r="A63" t="str">
            <v>A120000326</v>
          </cell>
          <cell r="B63">
            <v>500</v>
          </cell>
          <cell r="C63" t="str">
            <v>A120</v>
          </cell>
        </row>
        <row r="64">
          <cell r="A64" t="str">
            <v>A120000336</v>
          </cell>
          <cell r="B64">
            <v>0</v>
          </cell>
          <cell r="C64" t="str">
            <v>A120</v>
          </cell>
        </row>
        <row r="65">
          <cell r="A65" t="str">
            <v>A120000346</v>
          </cell>
          <cell r="B65">
            <v>0</v>
          </cell>
          <cell r="C65" t="str">
            <v>A120</v>
          </cell>
        </row>
        <row r="66">
          <cell r="A66" t="str">
            <v>A120000356</v>
          </cell>
          <cell r="B66">
            <v>200</v>
          </cell>
          <cell r="C66" t="str">
            <v>A120</v>
          </cell>
        </row>
        <row r="67">
          <cell r="A67" t="str">
            <v>A120000366</v>
          </cell>
          <cell r="B67">
            <v>200</v>
          </cell>
          <cell r="C67" t="str">
            <v>A120</v>
          </cell>
        </row>
        <row r="68">
          <cell r="A68" t="str">
            <v>A120000376</v>
          </cell>
          <cell r="B68">
            <v>200</v>
          </cell>
          <cell r="C68" t="str">
            <v>A120</v>
          </cell>
        </row>
        <row r="69">
          <cell r="A69" t="str">
            <v>A120000386</v>
          </cell>
          <cell r="B69">
            <v>0</v>
          </cell>
          <cell r="C69" t="str">
            <v>A120</v>
          </cell>
        </row>
        <row r="70">
          <cell r="A70" t="str">
            <v>A120000387</v>
          </cell>
          <cell r="B70">
            <v>0</v>
          </cell>
          <cell r="C70" t="str">
            <v>A120</v>
          </cell>
        </row>
        <row r="71">
          <cell r="A71" t="str">
            <v>A120009006</v>
          </cell>
          <cell r="B71">
            <v>0</v>
          </cell>
          <cell r="C71" t="str">
            <v>A120</v>
          </cell>
        </row>
        <row r="72">
          <cell r="A72" t="str">
            <v>A130000026</v>
          </cell>
          <cell r="B72">
            <v>0</v>
          </cell>
          <cell r="C72" t="str">
            <v>A130</v>
          </cell>
        </row>
        <row r="73">
          <cell r="A73" t="str">
            <v>A130000027</v>
          </cell>
          <cell r="B73">
            <v>0</v>
          </cell>
          <cell r="C73" t="str">
            <v>A130</v>
          </cell>
        </row>
        <row r="74">
          <cell r="A74" t="str">
            <v>A130000046</v>
          </cell>
          <cell r="B74">
            <v>0</v>
          </cell>
          <cell r="C74" t="str">
            <v>A130</v>
          </cell>
        </row>
        <row r="75">
          <cell r="A75" t="str">
            <v>A130000066</v>
          </cell>
          <cell r="B75">
            <v>0</v>
          </cell>
          <cell r="C75" t="str">
            <v>A130</v>
          </cell>
        </row>
        <row r="76">
          <cell r="A76" t="str">
            <v>A130000106</v>
          </cell>
          <cell r="B76">
            <v>0</v>
          </cell>
          <cell r="C76" t="str">
            <v>A130</v>
          </cell>
        </row>
        <row r="77">
          <cell r="A77" t="str">
            <v>A130000107</v>
          </cell>
          <cell r="B77">
            <v>0</v>
          </cell>
          <cell r="C77" t="str">
            <v>A130</v>
          </cell>
        </row>
        <row r="78">
          <cell r="A78" t="str">
            <v>A130000126</v>
          </cell>
          <cell r="B78">
            <v>0</v>
          </cell>
          <cell r="C78" t="str">
            <v>A130</v>
          </cell>
        </row>
        <row r="79">
          <cell r="A79" t="str">
            <v>A130000176</v>
          </cell>
          <cell r="B79">
            <v>0</v>
          </cell>
          <cell r="C79" t="str">
            <v>A130</v>
          </cell>
        </row>
        <row r="80">
          <cell r="A80" t="str">
            <v>A130000186</v>
          </cell>
          <cell r="B80">
            <v>1300</v>
          </cell>
          <cell r="C80" t="str">
            <v>A130</v>
          </cell>
        </row>
        <row r="81">
          <cell r="A81" t="str">
            <v>A130000196</v>
          </cell>
          <cell r="B81">
            <v>300</v>
          </cell>
          <cell r="C81" t="str">
            <v>A130</v>
          </cell>
        </row>
        <row r="82">
          <cell r="A82" t="str">
            <v>A130000197</v>
          </cell>
          <cell r="B82">
            <v>0</v>
          </cell>
          <cell r="C82" t="str">
            <v>A130</v>
          </cell>
        </row>
        <row r="83">
          <cell r="A83" t="str">
            <v>A130000336</v>
          </cell>
          <cell r="B83">
            <v>4500</v>
          </cell>
          <cell r="C83" t="str">
            <v>A130</v>
          </cell>
        </row>
        <row r="84">
          <cell r="A84" t="str">
            <v>A130000337</v>
          </cell>
          <cell r="B84">
            <v>-2000</v>
          </cell>
          <cell r="C84" t="str">
            <v>A130</v>
          </cell>
        </row>
        <row r="85">
          <cell r="A85" t="str">
            <v>A130000346</v>
          </cell>
          <cell r="B85">
            <v>250</v>
          </cell>
          <cell r="C85" t="str">
            <v>A130</v>
          </cell>
        </row>
        <row r="86">
          <cell r="A86" t="str">
            <v>A130000806</v>
          </cell>
          <cell r="B86">
            <v>3000</v>
          </cell>
          <cell r="C86" t="str">
            <v>A130</v>
          </cell>
        </row>
        <row r="87">
          <cell r="A87" t="str">
            <v>A130000807</v>
          </cell>
          <cell r="B87">
            <v>-2000</v>
          </cell>
          <cell r="C87" t="str">
            <v>A130</v>
          </cell>
        </row>
        <row r="88">
          <cell r="A88" t="str">
            <v>A130000816</v>
          </cell>
          <cell r="B88">
            <v>1000</v>
          </cell>
          <cell r="C88" t="str">
            <v>A130</v>
          </cell>
        </row>
        <row r="89">
          <cell r="A89" t="str">
            <v>A130000826</v>
          </cell>
          <cell r="B89">
            <v>3875</v>
          </cell>
          <cell r="C89" t="str">
            <v>A130</v>
          </cell>
        </row>
        <row r="90">
          <cell r="A90" t="str">
            <v>A130000827</v>
          </cell>
          <cell r="B90">
            <v>-4750</v>
          </cell>
          <cell r="C90" t="str">
            <v>A130</v>
          </cell>
        </row>
        <row r="91">
          <cell r="A91" t="str">
            <v>A130001036</v>
          </cell>
          <cell r="B91">
            <v>150</v>
          </cell>
          <cell r="C91" t="str">
            <v>A130</v>
          </cell>
        </row>
        <row r="92">
          <cell r="A92" t="str">
            <v>A130001106</v>
          </cell>
          <cell r="B92">
            <v>2400</v>
          </cell>
          <cell r="C92" t="str">
            <v>A130</v>
          </cell>
        </row>
        <row r="93">
          <cell r="A93" t="str">
            <v>A130001107</v>
          </cell>
          <cell r="B93">
            <v>-1750</v>
          </cell>
          <cell r="C93" t="str">
            <v>A130</v>
          </cell>
        </row>
        <row r="94">
          <cell r="A94" t="str">
            <v>A130001116</v>
          </cell>
          <cell r="B94">
            <v>250</v>
          </cell>
          <cell r="C94" t="str">
            <v>A130</v>
          </cell>
        </row>
        <row r="95">
          <cell r="A95" t="str">
            <v>A130001136</v>
          </cell>
          <cell r="B95">
            <v>1000</v>
          </cell>
          <cell r="C95" t="str">
            <v>A130</v>
          </cell>
        </row>
        <row r="96">
          <cell r="A96" t="str">
            <v>A130001137</v>
          </cell>
          <cell r="B96">
            <v>-1000</v>
          </cell>
          <cell r="C96" t="str">
            <v>A130</v>
          </cell>
        </row>
        <row r="97">
          <cell r="A97" t="str">
            <v>A130001156</v>
          </cell>
          <cell r="B97">
            <v>21000</v>
          </cell>
          <cell r="C97" t="str">
            <v>A130</v>
          </cell>
        </row>
        <row r="98">
          <cell r="A98" t="str">
            <v>A130001157</v>
          </cell>
          <cell r="B98">
            <v>-21000</v>
          </cell>
          <cell r="C98" t="str">
            <v>A130</v>
          </cell>
        </row>
        <row r="99">
          <cell r="A99" t="str">
            <v>A130001536</v>
          </cell>
          <cell r="B99">
            <v>350</v>
          </cell>
          <cell r="C99" t="str">
            <v>A130</v>
          </cell>
        </row>
        <row r="100">
          <cell r="A100" t="str">
            <v>A130001606</v>
          </cell>
          <cell r="B100">
            <v>1500</v>
          </cell>
          <cell r="C100" t="str">
            <v>A130</v>
          </cell>
        </row>
        <row r="101">
          <cell r="A101" t="str">
            <v>A130001616</v>
          </cell>
          <cell r="B101">
            <v>1750</v>
          </cell>
          <cell r="C101" t="str">
            <v>A130</v>
          </cell>
        </row>
        <row r="102">
          <cell r="A102" t="str">
            <v>A130001706</v>
          </cell>
          <cell r="B102">
            <v>500</v>
          </cell>
          <cell r="C102" t="str">
            <v>A130</v>
          </cell>
        </row>
        <row r="103">
          <cell r="A103" t="str">
            <v>A130001716</v>
          </cell>
          <cell r="B103">
            <v>500</v>
          </cell>
          <cell r="C103" t="str">
            <v>A130</v>
          </cell>
        </row>
        <row r="104">
          <cell r="A104" t="str">
            <v>A130003006</v>
          </cell>
          <cell r="B104">
            <v>500</v>
          </cell>
          <cell r="C104" t="str">
            <v>A130</v>
          </cell>
        </row>
        <row r="105">
          <cell r="A105" t="str">
            <v>A130003026</v>
          </cell>
          <cell r="B105">
            <v>0</v>
          </cell>
          <cell r="C105" t="str">
            <v>A130</v>
          </cell>
        </row>
        <row r="106">
          <cell r="A106" t="str">
            <v>A130003036</v>
          </cell>
          <cell r="B106">
            <v>1700</v>
          </cell>
          <cell r="C106" t="str">
            <v>A130</v>
          </cell>
        </row>
        <row r="107">
          <cell r="A107" t="str">
            <v>A130003046</v>
          </cell>
          <cell r="B107">
            <v>0</v>
          </cell>
          <cell r="C107" t="str">
            <v>A130</v>
          </cell>
        </row>
        <row r="108">
          <cell r="A108" t="str">
            <v>A130003106</v>
          </cell>
          <cell r="B108">
            <v>500</v>
          </cell>
          <cell r="C108" t="str">
            <v>A130</v>
          </cell>
        </row>
        <row r="109">
          <cell r="A109" t="str">
            <v>A130003136</v>
          </cell>
          <cell r="B109">
            <v>300</v>
          </cell>
          <cell r="C109" t="str">
            <v>A130</v>
          </cell>
        </row>
        <row r="110">
          <cell r="A110" t="str">
            <v>A130004016</v>
          </cell>
          <cell r="B110">
            <v>250</v>
          </cell>
          <cell r="C110" t="str">
            <v>A130</v>
          </cell>
        </row>
        <row r="111">
          <cell r="A111" t="str">
            <v>A130004036</v>
          </cell>
          <cell r="B111">
            <v>500</v>
          </cell>
          <cell r="C111" t="str">
            <v>A130</v>
          </cell>
        </row>
        <row r="112">
          <cell r="A112" t="str">
            <v>A130004037</v>
          </cell>
          <cell r="B112">
            <v>-500</v>
          </cell>
          <cell r="C112" t="str">
            <v>A130</v>
          </cell>
        </row>
        <row r="113">
          <cell r="A113" t="str">
            <v>A140000046</v>
          </cell>
          <cell r="B113">
            <v>0</v>
          </cell>
          <cell r="C113" t="str">
            <v>A140</v>
          </cell>
        </row>
        <row r="114">
          <cell r="A114" t="str">
            <v>A140000056</v>
          </cell>
          <cell r="B114">
            <v>0</v>
          </cell>
          <cell r="C114" t="str">
            <v>A140</v>
          </cell>
        </row>
        <row r="115">
          <cell r="A115" t="str">
            <v>A140000146</v>
          </cell>
          <cell r="B115">
            <v>1000</v>
          </cell>
          <cell r="C115" t="str">
            <v>A140</v>
          </cell>
        </row>
        <row r="116">
          <cell r="A116" t="str">
            <v>A140000166</v>
          </cell>
          <cell r="B116">
            <v>0</v>
          </cell>
          <cell r="C116" t="str">
            <v>A140</v>
          </cell>
        </row>
        <row r="117">
          <cell r="A117" t="str">
            <v>A140000167</v>
          </cell>
          <cell r="B117">
            <v>0</v>
          </cell>
          <cell r="C117" t="str">
            <v>A140</v>
          </cell>
        </row>
        <row r="118">
          <cell r="A118" t="str">
            <v>A150000006</v>
          </cell>
          <cell r="B118">
            <v>17000</v>
          </cell>
          <cell r="C118" t="str">
            <v>A150</v>
          </cell>
        </row>
        <row r="119">
          <cell r="A119" t="str">
            <v>A150000016</v>
          </cell>
          <cell r="B119">
            <v>3500</v>
          </cell>
          <cell r="C119" t="str">
            <v>A150</v>
          </cell>
        </row>
        <row r="120">
          <cell r="A120" t="str">
            <v>A150000017</v>
          </cell>
          <cell r="B120">
            <v>-1100</v>
          </cell>
          <cell r="C120" t="str">
            <v>A150</v>
          </cell>
        </row>
        <row r="121">
          <cell r="A121" t="str">
            <v>A155000016</v>
          </cell>
          <cell r="B121">
            <v>0</v>
          </cell>
          <cell r="C121" t="str">
            <v>A155</v>
          </cell>
        </row>
        <row r="122">
          <cell r="A122" t="str">
            <v>A155000026</v>
          </cell>
          <cell r="B122">
            <v>0</v>
          </cell>
          <cell r="C122" t="str">
            <v>A155</v>
          </cell>
        </row>
        <row r="123">
          <cell r="A123" t="str">
            <v>A155000027</v>
          </cell>
          <cell r="B123">
            <v>0</v>
          </cell>
          <cell r="C123" t="str">
            <v>A155</v>
          </cell>
        </row>
        <row r="124">
          <cell r="A124" t="str">
            <v>A155000036</v>
          </cell>
          <cell r="B124">
            <v>0</v>
          </cell>
          <cell r="C124" t="str">
            <v>A155</v>
          </cell>
        </row>
        <row r="125">
          <cell r="A125" t="str">
            <v>A155000037</v>
          </cell>
          <cell r="B125">
            <v>0</v>
          </cell>
          <cell r="C125" t="str">
            <v>A155</v>
          </cell>
        </row>
        <row r="126">
          <cell r="A126" t="str">
            <v>A155000046</v>
          </cell>
          <cell r="B126">
            <v>0</v>
          </cell>
          <cell r="C126" t="str">
            <v>A155</v>
          </cell>
        </row>
        <row r="127">
          <cell r="A127" t="str">
            <v>A155000047</v>
          </cell>
          <cell r="B127">
            <v>0</v>
          </cell>
          <cell r="C127" t="str">
            <v>A155</v>
          </cell>
        </row>
        <row r="128">
          <cell r="A128" t="str">
            <v>A155000056</v>
          </cell>
          <cell r="B128">
            <v>0</v>
          </cell>
          <cell r="C128" t="str">
            <v>A155</v>
          </cell>
        </row>
        <row r="129">
          <cell r="A129" t="str">
            <v>A155000057</v>
          </cell>
          <cell r="B129">
            <v>0</v>
          </cell>
          <cell r="C129" t="str">
            <v>A155</v>
          </cell>
        </row>
        <row r="130">
          <cell r="A130" t="str">
            <v>A155000066</v>
          </cell>
          <cell r="B130">
            <v>0</v>
          </cell>
          <cell r="C130" t="str">
            <v>A155</v>
          </cell>
        </row>
        <row r="131">
          <cell r="A131" t="str">
            <v>A155000067</v>
          </cell>
          <cell r="B131">
            <v>0</v>
          </cell>
          <cell r="C131" t="str">
            <v>A155</v>
          </cell>
        </row>
        <row r="132">
          <cell r="A132" t="str">
            <v>A155000076</v>
          </cell>
          <cell r="B132">
            <v>0</v>
          </cell>
          <cell r="C132" t="str">
            <v>A155</v>
          </cell>
        </row>
        <row r="133">
          <cell r="A133" t="str">
            <v>A155000077</v>
          </cell>
          <cell r="B133">
            <v>0</v>
          </cell>
          <cell r="C133" t="str">
            <v>A155</v>
          </cell>
        </row>
        <row r="134">
          <cell r="A134" t="str">
            <v>A155000086</v>
          </cell>
          <cell r="B134">
            <v>0</v>
          </cell>
          <cell r="C134" t="str">
            <v>A155</v>
          </cell>
        </row>
        <row r="135">
          <cell r="A135" t="str">
            <v>A155000087</v>
          </cell>
          <cell r="B135">
            <v>0</v>
          </cell>
          <cell r="C135" t="str">
            <v>A155</v>
          </cell>
        </row>
        <row r="136">
          <cell r="A136" t="str">
            <v>A155000096</v>
          </cell>
          <cell r="B136">
            <v>0</v>
          </cell>
          <cell r="C136" t="str">
            <v>A155</v>
          </cell>
        </row>
        <row r="137">
          <cell r="A137" t="str">
            <v>A155000097</v>
          </cell>
          <cell r="B137">
            <v>0</v>
          </cell>
          <cell r="C137" t="str">
            <v>A155</v>
          </cell>
        </row>
        <row r="138">
          <cell r="A138" t="str">
            <v>A155000106</v>
          </cell>
          <cell r="B138">
            <v>0</v>
          </cell>
          <cell r="C138" t="str">
            <v>A155</v>
          </cell>
        </row>
        <row r="139">
          <cell r="A139" t="str">
            <v>A155000107</v>
          </cell>
          <cell r="B139">
            <v>0</v>
          </cell>
          <cell r="C139" t="str">
            <v>A155</v>
          </cell>
        </row>
        <row r="140">
          <cell r="A140" t="str">
            <v>A155000116</v>
          </cell>
          <cell r="B140">
            <v>0</v>
          </cell>
          <cell r="C140" t="str">
            <v>A155</v>
          </cell>
        </row>
        <row r="141">
          <cell r="A141" t="str">
            <v>A155000117</v>
          </cell>
          <cell r="B141">
            <v>0</v>
          </cell>
          <cell r="C141" t="str">
            <v>A155</v>
          </cell>
        </row>
        <row r="142">
          <cell r="A142" t="str">
            <v>A155000126</v>
          </cell>
          <cell r="B142">
            <v>0</v>
          </cell>
          <cell r="C142" t="str">
            <v>A155</v>
          </cell>
        </row>
        <row r="143">
          <cell r="A143" t="str">
            <v>A155000127</v>
          </cell>
          <cell r="B143">
            <v>0</v>
          </cell>
          <cell r="C143" t="str">
            <v>A155</v>
          </cell>
        </row>
        <row r="144">
          <cell r="A144" t="str">
            <v>A155000136</v>
          </cell>
          <cell r="B144">
            <v>0</v>
          </cell>
          <cell r="C144" t="str">
            <v>A155</v>
          </cell>
        </row>
        <row r="145">
          <cell r="A145" t="str">
            <v>A155000137</v>
          </cell>
          <cell r="B145">
            <v>0</v>
          </cell>
          <cell r="C145" t="str">
            <v>A155</v>
          </cell>
        </row>
        <row r="146">
          <cell r="A146" t="str">
            <v>A155000146</v>
          </cell>
          <cell r="B146">
            <v>0</v>
          </cell>
          <cell r="C146" t="str">
            <v>A155</v>
          </cell>
        </row>
        <row r="147">
          <cell r="A147" t="str">
            <v>A155000147</v>
          </cell>
          <cell r="B147">
            <v>0</v>
          </cell>
          <cell r="C147" t="str">
            <v>A155</v>
          </cell>
        </row>
        <row r="148">
          <cell r="A148" t="str">
            <v>A155000167</v>
          </cell>
          <cell r="B148">
            <v>0</v>
          </cell>
          <cell r="C148" t="str">
            <v>A155</v>
          </cell>
        </row>
        <row r="149">
          <cell r="A149" t="str">
            <v>A157000016</v>
          </cell>
          <cell r="B149">
            <v>250</v>
          </cell>
          <cell r="C149" t="str">
            <v>A157</v>
          </cell>
        </row>
        <row r="150">
          <cell r="A150" t="str">
            <v>A157000026</v>
          </cell>
          <cell r="B150">
            <v>350</v>
          </cell>
          <cell r="C150" t="str">
            <v>A157</v>
          </cell>
        </row>
        <row r="151">
          <cell r="A151" t="str">
            <v>A157000036</v>
          </cell>
          <cell r="B151">
            <v>0</v>
          </cell>
          <cell r="C151" t="str">
            <v>A157</v>
          </cell>
        </row>
        <row r="152">
          <cell r="A152" t="str">
            <v>A157000046</v>
          </cell>
          <cell r="B152">
            <v>250</v>
          </cell>
          <cell r="C152" t="str">
            <v>A157</v>
          </cell>
        </row>
        <row r="153">
          <cell r="A153" t="str">
            <v>A157000056</v>
          </cell>
          <cell r="B153">
            <v>5000</v>
          </cell>
          <cell r="C153" t="str">
            <v>A157</v>
          </cell>
        </row>
        <row r="154">
          <cell r="A154" t="str">
            <v>A157000066</v>
          </cell>
          <cell r="B154">
            <v>1000</v>
          </cell>
          <cell r="C154" t="str">
            <v>A157</v>
          </cell>
        </row>
        <row r="155">
          <cell r="A155" t="str">
            <v>A157000076</v>
          </cell>
          <cell r="B155">
            <v>350</v>
          </cell>
          <cell r="C155" t="str">
            <v>A157</v>
          </cell>
        </row>
        <row r="156">
          <cell r="A156" t="str">
            <v>A157000086</v>
          </cell>
          <cell r="B156">
            <v>3000</v>
          </cell>
          <cell r="C156" t="str">
            <v>A157</v>
          </cell>
        </row>
        <row r="157">
          <cell r="A157" t="str">
            <v>A157000096</v>
          </cell>
          <cell r="B157">
            <v>669875</v>
          </cell>
          <cell r="C157" t="str">
            <v>A157</v>
          </cell>
        </row>
        <row r="158">
          <cell r="A158" t="str">
            <v>A157000106</v>
          </cell>
          <cell r="B158">
            <v>5500</v>
          </cell>
          <cell r="C158" t="str">
            <v>A157</v>
          </cell>
        </row>
        <row r="159">
          <cell r="A159" t="str">
            <v>A157000116</v>
          </cell>
          <cell r="B159">
            <v>1100</v>
          </cell>
          <cell r="C159" t="str">
            <v>A157</v>
          </cell>
        </row>
        <row r="160">
          <cell r="A160" t="str">
            <v>A157000126</v>
          </cell>
          <cell r="B160">
            <v>14000</v>
          </cell>
          <cell r="C160" t="str">
            <v>A157</v>
          </cell>
        </row>
        <row r="161">
          <cell r="A161" t="str">
            <v>A157000136</v>
          </cell>
          <cell r="B161">
            <v>19000</v>
          </cell>
          <cell r="C161" t="str">
            <v>A157</v>
          </cell>
        </row>
        <row r="162">
          <cell r="A162" t="str">
            <v>A157000146</v>
          </cell>
          <cell r="B162">
            <v>600</v>
          </cell>
          <cell r="C162" t="str">
            <v>A157</v>
          </cell>
        </row>
        <row r="163">
          <cell r="A163" t="str">
            <v>A157000156</v>
          </cell>
          <cell r="B163">
            <v>0</v>
          </cell>
          <cell r="C163" t="str">
            <v>A157</v>
          </cell>
        </row>
        <row r="164">
          <cell r="A164" t="str">
            <v>A157000166</v>
          </cell>
          <cell r="B164">
            <v>10000</v>
          </cell>
          <cell r="C164" t="str">
            <v>A157</v>
          </cell>
        </row>
        <row r="165">
          <cell r="A165" t="str">
            <v>A157000176</v>
          </cell>
          <cell r="B165">
            <v>0</v>
          </cell>
          <cell r="C165" t="str">
            <v>A157</v>
          </cell>
        </row>
        <row r="166">
          <cell r="A166" t="str">
            <v>A157000186</v>
          </cell>
          <cell r="B166">
            <v>0</v>
          </cell>
          <cell r="C166" t="str">
            <v>A157</v>
          </cell>
        </row>
        <row r="167">
          <cell r="A167" t="str">
            <v>A157000196</v>
          </cell>
          <cell r="B167">
            <v>0</v>
          </cell>
          <cell r="C167" t="str">
            <v>A157</v>
          </cell>
        </row>
        <row r="168">
          <cell r="A168" t="str">
            <v>A157000206</v>
          </cell>
          <cell r="B168">
            <v>1300</v>
          </cell>
          <cell r="C168" t="str">
            <v>A157</v>
          </cell>
        </row>
        <row r="169">
          <cell r="A169" t="str">
            <v>A157000216</v>
          </cell>
          <cell r="B169">
            <v>17800</v>
          </cell>
          <cell r="C169" t="str">
            <v>A157</v>
          </cell>
        </row>
        <row r="170">
          <cell r="A170" t="str">
            <v>A157000226</v>
          </cell>
          <cell r="B170">
            <v>0</v>
          </cell>
          <cell r="C170" t="str">
            <v>A157</v>
          </cell>
        </row>
        <row r="171">
          <cell r="A171" t="str">
            <v>A157000246</v>
          </cell>
          <cell r="B171">
            <v>250</v>
          </cell>
          <cell r="C171" t="str">
            <v>A157</v>
          </cell>
        </row>
        <row r="172">
          <cell r="A172" t="str">
            <v>A157000256</v>
          </cell>
          <cell r="B172">
            <v>250</v>
          </cell>
          <cell r="C172" t="str">
            <v>A157</v>
          </cell>
        </row>
        <row r="173">
          <cell r="A173" t="str">
            <v>A157000266</v>
          </cell>
          <cell r="B173">
            <v>700</v>
          </cell>
          <cell r="C173" t="str">
            <v>A157</v>
          </cell>
        </row>
        <row r="174">
          <cell r="A174" t="str">
            <v>A157000267</v>
          </cell>
          <cell r="B174">
            <v>-350</v>
          </cell>
          <cell r="C174" t="str">
            <v>A157</v>
          </cell>
        </row>
        <row r="175">
          <cell r="A175" t="str">
            <v>A157000276</v>
          </cell>
          <cell r="B175">
            <v>20000</v>
          </cell>
          <cell r="C175" t="str">
            <v>A157</v>
          </cell>
        </row>
        <row r="176">
          <cell r="A176" t="str">
            <v>A157000277</v>
          </cell>
          <cell r="B176">
            <v>-20000</v>
          </cell>
          <cell r="C176" t="str">
            <v>A157</v>
          </cell>
        </row>
        <row r="177">
          <cell r="A177" t="str">
            <v>A157000286</v>
          </cell>
          <cell r="B177">
            <v>18000</v>
          </cell>
          <cell r="C177" t="str">
            <v>A157</v>
          </cell>
        </row>
        <row r="178">
          <cell r="A178" t="str">
            <v>A157000296</v>
          </cell>
          <cell r="B178">
            <v>3000</v>
          </cell>
          <cell r="C178" t="str">
            <v>A157</v>
          </cell>
        </row>
        <row r="179">
          <cell r="A179" t="str">
            <v>A157000306</v>
          </cell>
          <cell r="B179">
            <v>1000</v>
          </cell>
          <cell r="C179" t="str">
            <v>A157</v>
          </cell>
        </row>
        <row r="180">
          <cell r="A180" t="str">
            <v>A157000316</v>
          </cell>
          <cell r="B180">
            <v>500</v>
          </cell>
          <cell r="C180" t="str">
            <v>A157</v>
          </cell>
        </row>
        <row r="181">
          <cell r="A181" t="str">
            <v>A157000326</v>
          </cell>
          <cell r="B181">
            <v>10000</v>
          </cell>
          <cell r="C181" t="str">
            <v>A157</v>
          </cell>
        </row>
        <row r="182">
          <cell r="A182" t="str">
            <v>A157000336</v>
          </cell>
          <cell r="B182">
            <v>1100</v>
          </cell>
          <cell r="C182" t="str">
            <v>A157</v>
          </cell>
        </row>
        <row r="183">
          <cell r="A183" t="str">
            <v>A157000346</v>
          </cell>
          <cell r="B183">
            <v>5100</v>
          </cell>
          <cell r="C183" t="str">
            <v>A157</v>
          </cell>
        </row>
        <row r="184">
          <cell r="A184" t="str">
            <v>A157000356</v>
          </cell>
          <cell r="B184">
            <v>2500</v>
          </cell>
          <cell r="C184" t="str">
            <v>A157</v>
          </cell>
        </row>
        <row r="185">
          <cell r="A185" t="str">
            <v>A157000366</v>
          </cell>
          <cell r="B185">
            <v>400</v>
          </cell>
          <cell r="C185" t="str">
            <v>A157</v>
          </cell>
        </row>
        <row r="186">
          <cell r="A186" t="str">
            <v>A157000376</v>
          </cell>
          <cell r="B186">
            <v>1000</v>
          </cell>
          <cell r="C186" t="str">
            <v>A157</v>
          </cell>
        </row>
        <row r="187">
          <cell r="A187" t="str">
            <v>A157000386</v>
          </cell>
          <cell r="B187">
            <v>0</v>
          </cell>
          <cell r="C187" t="str">
            <v>A157</v>
          </cell>
        </row>
        <row r="188">
          <cell r="A188" t="str">
            <v>A157000396</v>
          </cell>
          <cell r="B188">
            <v>1200</v>
          </cell>
          <cell r="C188" t="str">
            <v>A157</v>
          </cell>
        </row>
        <row r="189">
          <cell r="A189" t="str">
            <v>A157000406</v>
          </cell>
          <cell r="B189">
            <v>2500</v>
          </cell>
          <cell r="C189" t="str">
            <v>A157</v>
          </cell>
        </row>
        <row r="190">
          <cell r="A190" t="str">
            <v>A157000416</v>
          </cell>
          <cell r="B190">
            <v>0</v>
          </cell>
          <cell r="C190" t="str">
            <v>A157</v>
          </cell>
        </row>
        <row r="191">
          <cell r="A191" t="str">
            <v>A157000436</v>
          </cell>
          <cell r="B191">
            <v>100</v>
          </cell>
          <cell r="C191" t="str">
            <v>A157</v>
          </cell>
        </row>
        <row r="192">
          <cell r="A192" t="str">
            <v>A157000446</v>
          </cell>
          <cell r="B192">
            <v>250</v>
          </cell>
          <cell r="C192" t="str">
            <v>A157</v>
          </cell>
        </row>
        <row r="193">
          <cell r="A193" t="str">
            <v>A157000456</v>
          </cell>
          <cell r="B193">
            <v>0</v>
          </cell>
          <cell r="C193" t="str">
            <v>A157</v>
          </cell>
        </row>
        <row r="194">
          <cell r="A194" t="str">
            <v>A157009006</v>
          </cell>
          <cell r="B194">
            <v>-10975</v>
          </cell>
          <cell r="C194" t="str">
            <v>A157</v>
          </cell>
        </row>
        <row r="195">
          <cell r="A195" t="str">
            <v>A180000016</v>
          </cell>
          <cell r="B195">
            <v>12695</v>
          </cell>
          <cell r="C195" t="str">
            <v>A180</v>
          </cell>
        </row>
        <row r="196">
          <cell r="A196" t="str">
            <v>A180000017</v>
          </cell>
          <cell r="B196">
            <v>-12695</v>
          </cell>
          <cell r="C196" t="str">
            <v>A180</v>
          </cell>
        </row>
        <row r="197">
          <cell r="A197" t="str">
            <v>A180000026</v>
          </cell>
          <cell r="B197">
            <v>14535</v>
          </cell>
          <cell r="C197" t="str">
            <v>A180</v>
          </cell>
        </row>
        <row r="198">
          <cell r="A198" t="str">
            <v>A180000027</v>
          </cell>
          <cell r="B198">
            <v>-14535</v>
          </cell>
          <cell r="C198" t="str">
            <v>A180</v>
          </cell>
        </row>
        <row r="199">
          <cell r="A199" t="str">
            <v>A180000046</v>
          </cell>
          <cell r="B199">
            <v>2000</v>
          </cell>
          <cell r="C199" t="str">
            <v>A180</v>
          </cell>
        </row>
        <row r="200">
          <cell r="A200" t="str">
            <v>A180000047</v>
          </cell>
          <cell r="B200">
            <v>0</v>
          </cell>
          <cell r="C200" t="str">
            <v>A180</v>
          </cell>
        </row>
        <row r="201">
          <cell r="A201" t="str">
            <v>A180000056</v>
          </cell>
          <cell r="B201">
            <v>0</v>
          </cell>
          <cell r="C201" t="str">
            <v>A180</v>
          </cell>
        </row>
        <row r="202">
          <cell r="A202" t="str">
            <v>A180000057</v>
          </cell>
          <cell r="B202">
            <v>0</v>
          </cell>
          <cell r="C202" t="str">
            <v>A180</v>
          </cell>
        </row>
        <row r="203">
          <cell r="A203" t="str">
            <v>A180000066</v>
          </cell>
          <cell r="B203">
            <v>1720</v>
          </cell>
          <cell r="C203" t="str">
            <v>A180</v>
          </cell>
        </row>
        <row r="204">
          <cell r="A204" t="str">
            <v>A180000067</v>
          </cell>
          <cell r="B204">
            <v>0</v>
          </cell>
          <cell r="C204" t="str">
            <v>A180</v>
          </cell>
        </row>
        <row r="205">
          <cell r="A205" t="str">
            <v>A180000076</v>
          </cell>
          <cell r="B205">
            <v>3218</v>
          </cell>
          <cell r="C205" t="str">
            <v>A180</v>
          </cell>
        </row>
        <row r="206">
          <cell r="A206" t="str">
            <v>A180000077</v>
          </cell>
          <cell r="B206">
            <v>0</v>
          </cell>
          <cell r="C206" t="str">
            <v>A180</v>
          </cell>
        </row>
        <row r="207">
          <cell r="A207" t="str">
            <v>A180000086</v>
          </cell>
          <cell r="B207">
            <v>0</v>
          </cell>
          <cell r="C207" t="str">
            <v>A180</v>
          </cell>
        </row>
        <row r="208">
          <cell r="A208" t="str">
            <v>A180000087</v>
          </cell>
          <cell r="B208">
            <v>0</v>
          </cell>
          <cell r="C208" t="str">
            <v>A180</v>
          </cell>
        </row>
        <row r="209">
          <cell r="A209" t="str">
            <v>A180000096</v>
          </cell>
          <cell r="B209">
            <v>0</v>
          </cell>
          <cell r="C209" t="str">
            <v>A180</v>
          </cell>
        </row>
        <row r="210">
          <cell r="A210" t="str">
            <v>A180000097</v>
          </cell>
          <cell r="B210">
            <v>0</v>
          </cell>
          <cell r="C210" t="str">
            <v>A180</v>
          </cell>
        </row>
        <row r="211">
          <cell r="A211" t="str">
            <v>A180000106</v>
          </cell>
          <cell r="B211">
            <v>0</v>
          </cell>
          <cell r="C211" t="str">
            <v>A180</v>
          </cell>
        </row>
        <row r="212">
          <cell r="A212" t="str">
            <v>A180000107</v>
          </cell>
          <cell r="B212">
            <v>0</v>
          </cell>
          <cell r="C212" t="str">
            <v>A180</v>
          </cell>
        </row>
        <row r="213">
          <cell r="A213" t="str">
            <v>A180000116</v>
          </cell>
          <cell r="B213">
            <v>5490</v>
          </cell>
          <cell r="C213" t="str">
            <v>A180</v>
          </cell>
        </row>
        <row r="214">
          <cell r="A214" t="str">
            <v>A180000117</v>
          </cell>
          <cell r="B214">
            <v>-400</v>
          </cell>
          <cell r="C214" t="str">
            <v>A180</v>
          </cell>
        </row>
        <row r="215">
          <cell r="A215" t="str">
            <v>A180000126</v>
          </cell>
          <cell r="B215">
            <v>3608</v>
          </cell>
          <cell r="C215" t="str">
            <v>A180</v>
          </cell>
        </row>
        <row r="216">
          <cell r="A216" t="str">
            <v>A180000127</v>
          </cell>
          <cell r="B216">
            <v>-250</v>
          </cell>
          <cell r="C216" t="str">
            <v>A180</v>
          </cell>
        </row>
        <row r="217">
          <cell r="A217" t="str">
            <v>A180000136</v>
          </cell>
          <cell r="B217">
            <v>3300</v>
          </cell>
          <cell r="C217" t="str">
            <v>A180</v>
          </cell>
        </row>
        <row r="218">
          <cell r="A218" t="str">
            <v>A180000137</v>
          </cell>
          <cell r="B218">
            <v>-3300</v>
          </cell>
          <cell r="C218" t="str">
            <v>A180</v>
          </cell>
        </row>
        <row r="219">
          <cell r="A219" t="str">
            <v>A180000146</v>
          </cell>
          <cell r="B219">
            <v>1300</v>
          </cell>
          <cell r="C219" t="str">
            <v>A180</v>
          </cell>
        </row>
        <row r="220">
          <cell r="A220" t="str">
            <v>A180000147</v>
          </cell>
          <cell r="B220">
            <v>-1300</v>
          </cell>
          <cell r="C220" t="str">
            <v>A180</v>
          </cell>
        </row>
        <row r="221">
          <cell r="A221" t="str">
            <v>A180000156</v>
          </cell>
          <cell r="B221">
            <v>1450</v>
          </cell>
          <cell r="C221" t="str">
            <v>A180</v>
          </cell>
        </row>
        <row r="222">
          <cell r="A222" t="str">
            <v>A180000157</v>
          </cell>
          <cell r="B222">
            <v>-1450</v>
          </cell>
          <cell r="C222" t="str">
            <v>A180</v>
          </cell>
        </row>
        <row r="223">
          <cell r="A223" t="str">
            <v>A180001006</v>
          </cell>
          <cell r="B223">
            <v>25400</v>
          </cell>
          <cell r="C223" t="str">
            <v>A180</v>
          </cell>
        </row>
        <row r="224">
          <cell r="A224" t="str">
            <v>A180001007</v>
          </cell>
          <cell r="B224">
            <v>-25400</v>
          </cell>
          <cell r="C224" t="str">
            <v>A180</v>
          </cell>
        </row>
        <row r="225">
          <cell r="A225" t="str">
            <v>A180001016</v>
          </cell>
          <cell r="B225">
            <v>9000</v>
          </cell>
          <cell r="C225" t="str">
            <v>A180</v>
          </cell>
        </row>
        <row r="226">
          <cell r="A226" t="str">
            <v>A180001017</v>
          </cell>
          <cell r="B226">
            <v>-9000</v>
          </cell>
          <cell r="C226" t="str">
            <v>A180</v>
          </cell>
        </row>
        <row r="227">
          <cell r="A227" t="str">
            <v>A180001026</v>
          </cell>
          <cell r="B227">
            <v>15600</v>
          </cell>
          <cell r="C227" t="str">
            <v>A180</v>
          </cell>
        </row>
        <row r="228">
          <cell r="A228" t="str">
            <v>A180001027</v>
          </cell>
          <cell r="B228">
            <v>-15600</v>
          </cell>
          <cell r="C228" t="str">
            <v>A180</v>
          </cell>
        </row>
        <row r="229">
          <cell r="A229" t="str">
            <v>A180001036</v>
          </cell>
          <cell r="B229">
            <v>9000</v>
          </cell>
          <cell r="C229" t="str">
            <v>A180</v>
          </cell>
        </row>
        <row r="230">
          <cell r="A230" t="str">
            <v>A180001037</v>
          </cell>
          <cell r="B230">
            <v>-9000</v>
          </cell>
          <cell r="C230" t="str">
            <v>A180</v>
          </cell>
        </row>
        <row r="231">
          <cell r="A231" t="str">
            <v>A300000116</v>
          </cell>
          <cell r="B231">
            <v>0</v>
          </cell>
          <cell r="C231" t="str">
            <v>A300</v>
          </cell>
        </row>
        <row r="232">
          <cell r="A232" t="str">
            <v>A300000126</v>
          </cell>
          <cell r="B232">
            <v>0</v>
          </cell>
          <cell r="C232" t="str">
            <v>A300</v>
          </cell>
        </row>
        <row r="233">
          <cell r="A233" t="str">
            <v>A300000136</v>
          </cell>
          <cell r="B233">
            <v>4500</v>
          </cell>
          <cell r="C233" t="str">
            <v>A300</v>
          </cell>
        </row>
        <row r="234">
          <cell r="A234" t="str">
            <v>A300000137</v>
          </cell>
          <cell r="B234">
            <v>-5500</v>
          </cell>
          <cell r="C234" t="str">
            <v>A300</v>
          </cell>
        </row>
        <row r="235">
          <cell r="A235" t="str">
            <v>A300000156</v>
          </cell>
          <cell r="B235">
            <v>500</v>
          </cell>
          <cell r="C235" t="str">
            <v>A300</v>
          </cell>
        </row>
        <row r="236">
          <cell r="A236" t="str">
            <v>A310000156</v>
          </cell>
          <cell r="B236">
            <v>0</v>
          </cell>
          <cell r="C236" t="str">
            <v>A310</v>
          </cell>
        </row>
        <row r="237">
          <cell r="A237" t="str">
            <v>A310000166</v>
          </cell>
          <cell r="B237">
            <v>0</v>
          </cell>
          <cell r="C237" t="str">
            <v>A310</v>
          </cell>
        </row>
        <row r="238">
          <cell r="A238" t="str">
            <v>A310000176</v>
          </cell>
          <cell r="B238">
            <v>0</v>
          </cell>
          <cell r="C238" t="str">
            <v>A310</v>
          </cell>
        </row>
        <row r="239">
          <cell r="A239" t="str">
            <v>A310000186</v>
          </cell>
          <cell r="B239">
            <v>0</v>
          </cell>
          <cell r="C239" t="str">
            <v>A310</v>
          </cell>
        </row>
        <row r="240">
          <cell r="A240" t="str">
            <v>A310000196</v>
          </cell>
          <cell r="B240">
            <v>0</v>
          </cell>
          <cell r="C240" t="str">
            <v>A310</v>
          </cell>
        </row>
        <row r="241">
          <cell r="A241" t="str">
            <v>A310000206</v>
          </cell>
          <cell r="B241">
            <v>1000</v>
          </cell>
          <cell r="C241" t="str">
            <v>A310</v>
          </cell>
        </row>
        <row r="242">
          <cell r="A242" t="str">
            <v>A310000216</v>
          </cell>
          <cell r="B242">
            <v>0</v>
          </cell>
          <cell r="C242" t="str">
            <v>A310</v>
          </cell>
        </row>
        <row r="243">
          <cell r="A243" t="str">
            <v>A310000226</v>
          </cell>
          <cell r="B243">
            <v>0</v>
          </cell>
          <cell r="C243" t="str">
            <v>A310</v>
          </cell>
        </row>
        <row r="244">
          <cell r="A244" t="str">
            <v>A310000236</v>
          </cell>
          <cell r="B244">
            <v>0</v>
          </cell>
          <cell r="C244" t="str">
            <v>A310</v>
          </cell>
        </row>
        <row r="245">
          <cell r="A245" t="str">
            <v>A320000206</v>
          </cell>
          <cell r="B245">
            <v>11500</v>
          </cell>
          <cell r="C245" t="str">
            <v>A320</v>
          </cell>
        </row>
        <row r="246">
          <cell r="A246" t="str">
            <v>A320000207</v>
          </cell>
          <cell r="B246">
            <v>-9000</v>
          </cell>
          <cell r="C246" t="str">
            <v>A320</v>
          </cell>
        </row>
        <row r="247">
          <cell r="A247" t="str">
            <v>A320000216</v>
          </cell>
          <cell r="B247">
            <v>0</v>
          </cell>
          <cell r="C247" t="str">
            <v>A320</v>
          </cell>
        </row>
        <row r="248">
          <cell r="A248" t="str">
            <v>A320000226</v>
          </cell>
          <cell r="B248">
            <v>5000</v>
          </cell>
          <cell r="C248" t="str">
            <v>A320</v>
          </cell>
        </row>
        <row r="249">
          <cell r="A249" t="str">
            <v>A320000227</v>
          </cell>
          <cell r="B249">
            <v>-5000</v>
          </cell>
          <cell r="C249" t="str">
            <v>A320</v>
          </cell>
        </row>
        <row r="250">
          <cell r="A250" t="str">
            <v>A320000236</v>
          </cell>
          <cell r="B250">
            <v>0</v>
          </cell>
          <cell r="C250" t="str">
            <v>A320</v>
          </cell>
        </row>
        <row r="251">
          <cell r="A251" t="str">
            <v>A320000237</v>
          </cell>
          <cell r="B251">
            <v>0</v>
          </cell>
          <cell r="C251" t="str">
            <v>A320</v>
          </cell>
        </row>
        <row r="252">
          <cell r="A252" t="str">
            <v>A320000246</v>
          </cell>
          <cell r="B252">
            <v>0</v>
          </cell>
          <cell r="C252" t="str">
            <v>A320</v>
          </cell>
        </row>
        <row r="253">
          <cell r="A253" t="str">
            <v>A320000256</v>
          </cell>
          <cell r="B253">
            <v>0</v>
          </cell>
          <cell r="C253" t="str">
            <v>A320</v>
          </cell>
        </row>
        <row r="254">
          <cell r="A254" t="str">
            <v>A320000296</v>
          </cell>
          <cell r="B254">
            <v>500</v>
          </cell>
          <cell r="C254" t="str">
            <v>A320</v>
          </cell>
        </row>
        <row r="255">
          <cell r="A255" t="str">
            <v>A320000306</v>
          </cell>
          <cell r="B255">
            <v>5000</v>
          </cell>
          <cell r="C255" t="str">
            <v>A320</v>
          </cell>
        </row>
        <row r="256">
          <cell r="A256" t="str">
            <v>A330000206</v>
          </cell>
          <cell r="B256">
            <v>150</v>
          </cell>
          <cell r="C256" t="str">
            <v>A330</v>
          </cell>
        </row>
        <row r="257">
          <cell r="A257" t="str">
            <v>A330000216</v>
          </cell>
          <cell r="B257">
            <v>850</v>
          </cell>
          <cell r="C257" t="str">
            <v>A330</v>
          </cell>
        </row>
        <row r="258">
          <cell r="A258" t="str">
            <v>A330000217</v>
          </cell>
          <cell r="B258">
            <v>-2500</v>
          </cell>
          <cell r="C258" t="str">
            <v>A330</v>
          </cell>
        </row>
        <row r="259">
          <cell r="A259" t="str">
            <v>A330000226</v>
          </cell>
          <cell r="B259">
            <v>16500</v>
          </cell>
          <cell r="C259" t="str">
            <v>A330</v>
          </cell>
        </row>
        <row r="260">
          <cell r="A260" t="str">
            <v>A330000227</v>
          </cell>
          <cell r="B260">
            <v>-17500</v>
          </cell>
          <cell r="C260" t="str">
            <v>A330</v>
          </cell>
        </row>
        <row r="261">
          <cell r="A261" t="str">
            <v>A330000236</v>
          </cell>
          <cell r="B261">
            <v>6500</v>
          </cell>
          <cell r="C261" t="str">
            <v>A330</v>
          </cell>
        </row>
        <row r="262">
          <cell r="A262" t="str">
            <v>A330000237</v>
          </cell>
          <cell r="B262">
            <v>-6500</v>
          </cell>
          <cell r="C262" t="str">
            <v>A330</v>
          </cell>
        </row>
        <row r="263">
          <cell r="A263" t="str">
            <v>A330000246</v>
          </cell>
          <cell r="B263">
            <v>300</v>
          </cell>
          <cell r="C263" t="str">
            <v>A330</v>
          </cell>
        </row>
        <row r="264">
          <cell r="A264" t="str">
            <v>A330000247</v>
          </cell>
          <cell r="B264">
            <v>-200</v>
          </cell>
          <cell r="C264" t="str">
            <v>A330</v>
          </cell>
        </row>
        <row r="265">
          <cell r="A265" t="str">
            <v>A330000256</v>
          </cell>
          <cell r="B265">
            <v>200</v>
          </cell>
          <cell r="C265" t="str">
            <v>A330</v>
          </cell>
        </row>
        <row r="266">
          <cell r="A266" t="str">
            <v>A330000257</v>
          </cell>
          <cell r="B266">
            <v>-200</v>
          </cell>
          <cell r="C266" t="str">
            <v>A330</v>
          </cell>
        </row>
        <row r="267">
          <cell r="A267" t="str">
            <v>A330000266</v>
          </cell>
          <cell r="B267">
            <v>100</v>
          </cell>
          <cell r="C267" t="str">
            <v>A330</v>
          </cell>
        </row>
        <row r="268">
          <cell r="A268" t="str">
            <v>A330000267</v>
          </cell>
          <cell r="B268">
            <v>-100</v>
          </cell>
          <cell r="C268" t="str">
            <v>A330</v>
          </cell>
        </row>
        <row r="269">
          <cell r="A269" t="str">
            <v>A330000276</v>
          </cell>
          <cell r="B269">
            <v>2000</v>
          </cell>
          <cell r="C269" t="str">
            <v>A330</v>
          </cell>
        </row>
        <row r="270">
          <cell r="A270" t="str">
            <v>A330000277</v>
          </cell>
          <cell r="B270">
            <v>-1300</v>
          </cell>
          <cell r="C270" t="str">
            <v>A330</v>
          </cell>
        </row>
        <row r="271">
          <cell r="A271" t="str">
            <v>A330000286</v>
          </cell>
          <cell r="B271">
            <v>500</v>
          </cell>
          <cell r="C271" t="str">
            <v>A330</v>
          </cell>
        </row>
        <row r="272">
          <cell r="A272" t="str">
            <v>A330000287</v>
          </cell>
          <cell r="B272">
            <v>0</v>
          </cell>
          <cell r="C272" t="str">
            <v>A330</v>
          </cell>
        </row>
        <row r="273">
          <cell r="A273" t="str">
            <v>A330000296</v>
          </cell>
          <cell r="B273">
            <v>250</v>
          </cell>
          <cell r="C273" t="str">
            <v>A330</v>
          </cell>
        </row>
        <row r="274">
          <cell r="A274" t="str">
            <v>A330000297</v>
          </cell>
          <cell r="B274">
            <v>-150</v>
          </cell>
          <cell r="C274" t="str">
            <v>A330</v>
          </cell>
        </row>
        <row r="275">
          <cell r="A275" t="str">
            <v>A330000306</v>
          </cell>
          <cell r="B275">
            <v>200</v>
          </cell>
          <cell r="C275" t="str">
            <v>A330</v>
          </cell>
        </row>
        <row r="276">
          <cell r="A276" t="str">
            <v>A330000307</v>
          </cell>
          <cell r="B276">
            <v>-120</v>
          </cell>
          <cell r="C276" t="str">
            <v>A330</v>
          </cell>
        </row>
        <row r="277">
          <cell r="A277" t="str">
            <v>A330000316</v>
          </cell>
          <cell r="B277">
            <v>0</v>
          </cell>
          <cell r="C277" t="str">
            <v>A330</v>
          </cell>
        </row>
        <row r="278">
          <cell r="A278" t="str">
            <v>A330000317</v>
          </cell>
          <cell r="B278">
            <v>-750</v>
          </cell>
          <cell r="C278" t="str">
            <v>A330</v>
          </cell>
        </row>
        <row r="279">
          <cell r="A279" t="str">
            <v>A330000326</v>
          </cell>
          <cell r="B279">
            <v>19120</v>
          </cell>
          <cell r="C279" t="str">
            <v>A330</v>
          </cell>
        </row>
        <row r="280">
          <cell r="A280" t="str">
            <v>A330000327</v>
          </cell>
          <cell r="B280">
            <v>-20000</v>
          </cell>
          <cell r="C280" t="str">
            <v>A330</v>
          </cell>
        </row>
        <row r="281">
          <cell r="A281" t="str">
            <v>A330000346</v>
          </cell>
          <cell r="B281">
            <v>300</v>
          </cell>
          <cell r="C281" t="str">
            <v>A330</v>
          </cell>
        </row>
        <row r="282">
          <cell r="A282" t="str">
            <v>A340000146</v>
          </cell>
          <cell r="B282">
            <v>0</v>
          </cell>
          <cell r="C282" t="str">
            <v>A340</v>
          </cell>
        </row>
        <row r="283">
          <cell r="A283" t="str">
            <v>A340000156</v>
          </cell>
          <cell r="B283">
            <v>0</v>
          </cell>
          <cell r="C283" t="str">
            <v>A340</v>
          </cell>
        </row>
        <row r="284">
          <cell r="A284" t="str">
            <v>A357000216</v>
          </cell>
          <cell r="B284">
            <v>2600</v>
          </cell>
          <cell r="C284" t="str">
            <v>A357</v>
          </cell>
        </row>
        <row r="285">
          <cell r="A285" t="str">
            <v>A357000386</v>
          </cell>
          <cell r="B285">
            <v>11500</v>
          </cell>
          <cell r="C285" t="str">
            <v>A357</v>
          </cell>
        </row>
        <row r="286">
          <cell r="A286" t="str">
            <v>A501000086</v>
          </cell>
          <cell r="B286">
            <v>65000</v>
          </cell>
          <cell r="C286" t="str">
            <v>A501</v>
          </cell>
        </row>
        <row r="287">
          <cell r="A287" t="str">
            <v>A510025246</v>
          </cell>
          <cell r="B287">
            <v>3000</v>
          </cell>
          <cell r="C287" t="str">
            <v>A510</v>
          </cell>
        </row>
        <row r="288">
          <cell r="A288" t="str">
            <v>A510025286</v>
          </cell>
          <cell r="B288">
            <v>33000</v>
          </cell>
          <cell r="C288" t="str">
            <v>A510</v>
          </cell>
        </row>
        <row r="289">
          <cell r="A289" t="str">
            <v>A510085296</v>
          </cell>
          <cell r="B289">
            <v>13585</v>
          </cell>
          <cell r="C289" t="str">
            <v>A510</v>
          </cell>
        </row>
        <row r="290">
          <cell r="A290" t="str">
            <v>A510085386</v>
          </cell>
          <cell r="B290">
            <v>0</v>
          </cell>
          <cell r="C290" t="str">
            <v>A510</v>
          </cell>
        </row>
        <row r="291">
          <cell r="A291" t="str">
            <v>A510115246</v>
          </cell>
          <cell r="B291">
            <v>5800</v>
          </cell>
          <cell r="C291" t="str">
            <v>A510</v>
          </cell>
        </row>
        <row r="292">
          <cell r="A292" t="str">
            <v>A510115306</v>
          </cell>
          <cell r="B292">
            <v>51250</v>
          </cell>
          <cell r="C292" t="str">
            <v>A510</v>
          </cell>
        </row>
        <row r="293">
          <cell r="A293" t="str">
            <v>A510115446</v>
          </cell>
          <cell r="B293">
            <v>2500</v>
          </cell>
          <cell r="C293" t="str">
            <v>A510</v>
          </cell>
        </row>
        <row r="294">
          <cell r="A294" t="str">
            <v>A510115986</v>
          </cell>
          <cell r="B294">
            <v>3500</v>
          </cell>
          <cell r="C294" t="str">
            <v>A510</v>
          </cell>
        </row>
        <row r="295">
          <cell r="A295" t="str">
            <v>A510130996</v>
          </cell>
          <cell r="B295">
            <v>3600</v>
          </cell>
          <cell r="C295" t="str">
            <v>A510</v>
          </cell>
        </row>
        <row r="296">
          <cell r="A296" t="str">
            <v>A510165016</v>
          </cell>
          <cell r="B296">
            <v>8000</v>
          </cell>
          <cell r="C296" t="str">
            <v>A510</v>
          </cell>
        </row>
        <row r="297">
          <cell r="A297" t="str">
            <v>A510165266</v>
          </cell>
          <cell r="B297">
            <v>18700</v>
          </cell>
          <cell r="C297" t="str">
            <v>A510</v>
          </cell>
        </row>
        <row r="298">
          <cell r="A298" t="str">
            <v>A510165336</v>
          </cell>
          <cell r="B298">
            <v>7300</v>
          </cell>
          <cell r="C298" t="str">
            <v>A510</v>
          </cell>
        </row>
        <row r="299">
          <cell r="A299" t="str">
            <v>A510305106</v>
          </cell>
          <cell r="B299">
            <v>27000</v>
          </cell>
          <cell r="C299" t="str">
            <v>A510</v>
          </cell>
        </row>
        <row r="300">
          <cell r="A300" t="str">
            <v>A510305246</v>
          </cell>
          <cell r="B300">
            <v>650</v>
          </cell>
          <cell r="C300" t="str">
            <v>A510</v>
          </cell>
        </row>
        <row r="301">
          <cell r="A301" t="str">
            <v>A510310226</v>
          </cell>
          <cell r="B301">
            <v>20000</v>
          </cell>
          <cell r="C301" t="str">
            <v>A510</v>
          </cell>
        </row>
        <row r="302">
          <cell r="A302" t="str">
            <v>A510310346</v>
          </cell>
          <cell r="B302">
            <v>2000</v>
          </cell>
          <cell r="C302" t="str">
            <v>A510</v>
          </cell>
        </row>
        <row r="303">
          <cell r="A303" t="str">
            <v>A510315156</v>
          </cell>
          <cell r="B303">
            <v>7250</v>
          </cell>
          <cell r="C303" t="str">
            <v>A510</v>
          </cell>
        </row>
        <row r="304">
          <cell r="A304" t="str">
            <v>A510315246</v>
          </cell>
          <cell r="B304">
            <v>2900</v>
          </cell>
          <cell r="C304" t="str">
            <v>A510</v>
          </cell>
        </row>
        <row r="305">
          <cell r="A305" t="str">
            <v>A510325376</v>
          </cell>
          <cell r="B305">
            <v>0</v>
          </cell>
          <cell r="C305" t="str">
            <v>A510</v>
          </cell>
        </row>
        <row r="306">
          <cell r="A306" t="str">
            <v>A511000996</v>
          </cell>
          <cell r="B306">
            <v>12700</v>
          </cell>
          <cell r="C306" t="str">
            <v>A511</v>
          </cell>
        </row>
        <row r="307">
          <cell r="A307" t="str">
            <v>A511020236</v>
          </cell>
          <cell r="B307">
            <v>4000</v>
          </cell>
          <cell r="C307" t="str">
            <v>A511</v>
          </cell>
        </row>
        <row r="308">
          <cell r="A308" t="str">
            <v>A511025246</v>
          </cell>
          <cell r="B308">
            <v>450</v>
          </cell>
          <cell r="C308" t="str">
            <v>A511</v>
          </cell>
        </row>
        <row r="309">
          <cell r="A309" t="str">
            <v>A511025286</v>
          </cell>
          <cell r="B309">
            <v>0</v>
          </cell>
          <cell r="C309" t="str">
            <v>A511</v>
          </cell>
        </row>
        <row r="310">
          <cell r="A310" t="str">
            <v>A511085386</v>
          </cell>
          <cell r="B310">
            <v>0</v>
          </cell>
          <cell r="C310" t="str">
            <v>A511</v>
          </cell>
        </row>
        <row r="311">
          <cell r="A311" t="str">
            <v>A511110356</v>
          </cell>
          <cell r="B311">
            <v>0</v>
          </cell>
          <cell r="C311" t="str">
            <v>A511</v>
          </cell>
        </row>
        <row r="312">
          <cell r="A312" t="str">
            <v>A511115246</v>
          </cell>
          <cell r="B312">
            <v>500</v>
          </cell>
          <cell r="C312" t="str">
            <v>A511</v>
          </cell>
        </row>
        <row r="313">
          <cell r="A313" t="str">
            <v>A511115306</v>
          </cell>
          <cell r="B313">
            <v>0</v>
          </cell>
          <cell r="C313" t="str">
            <v>A511</v>
          </cell>
        </row>
        <row r="314">
          <cell r="A314" t="str">
            <v>A511115446</v>
          </cell>
          <cell r="B314">
            <v>500</v>
          </cell>
          <cell r="C314" t="str">
            <v>A511</v>
          </cell>
        </row>
        <row r="315">
          <cell r="A315" t="str">
            <v>A511115986</v>
          </cell>
          <cell r="B315">
            <v>500</v>
          </cell>
          <cell r="C315" t="str">
            <v>A511</v>
          </cell>
        </row>
        <row r="316">
          <cell r="A316" t="str">
            <v>A511165336</v>
          </cell>
          <cell r="B316">
            <v>200</v>
          </cell>
          <cell r="C316" t="str">
            <v>A511</v>
          </cell>
        </row>
        <row r="317">
          <cell r="A317" t="str">
            <v>A511305106</v>
          </cell>
          <cell r="B317">
            <v>2250</v>
          </cell>
          <cell r="C317" t="str">
            <v>A511</v>
          </cell>
        </row>
        <row r="318">
          <cell r="A318" t="str">
            <v>A511305246</v>
          </cell>
          <cell r="B318">
            <v>0</v>
          </cell>
          <cell r="C318" t="str">
            <v>A511</v>
          </cell>
        </row>
        <row r="319">
          <cell r="A319" t="str">
            <v>A511310226</v>
          </cell>
          <cell r="B319">
            <v>5000</v>
          </cell>
          <cell r="C319" t="str">
            <v>A511</v>
          </cell>
        </row>
        <row r="320">
          <cell r="A320" t="str">
            <v>A511310346</v>
          </cell>
          <cell r="B320">
            <v>2000</v>
          </cell>
          <cell r="C320" t="str">
            <v>A511</v>
          </cell>
        </row>
        <row r="321">
          <cell r="A321" t="str">
            <v>A511310556</v>
          </cell>
          <cell r="B321">
            <v>0</v>
          </cell>
          <cell r="C321" t="str">
            <v>A511</v>
          </cell>
        </row>
        <row r="322">
          <cell r="A322" t="str">
            <v>A511310996</v>
          </cell>
          <cell r="B322">
            <v>0</v>
          </cell>
          <cell r="C322" t="str">
            <v>A511</v>
          </cell>
        </row>
        <row r="323">
          <cell r="A323" t="str">
            <v>A511315156</v>
          </cell>
          <cell r="B323">
            <v>3700</v>
          </cell>
          <cell r="C323" t="str">
            <v>A511</v>
          </cell>
        </row>
        <row r="324">
          <cell r="A324" t="str">
            <v>A511315246</v>
          </cell>
          <cell r="B324">
            <v>200</v>
          </cell>
          <cell r="C324" t="str">
            <v>A511</v>
          </cell>
        </row>
        <row r="325">
          <cell r="A325" t="str">
            <v>A511315356</v>
          </cell>
          <cell r="B325">
            <v>0</v>
          </cell>
          <cell r="C325" t="str">
            <v>A511</v>
          </cell>
        </row>
        <row r="326">
          <cell r="A326" t="str">
            <v>A511325366</v>
          </cell>
          <cell r="B326">
            <v>0</v>
          </cell>
          <cell r="C326" t="str">
            <v>A511</v>
          </cell>
        </row>
        <row r="327">
          <cell r="A327" t="str">
            <v>A511325376</v>
          </cell>
          <cell r="B327">
            <v>0</v>
          </cell>
          <cell r="C327" t="str">
            <v>A511</v>
          </cell>
        </row>
        <row r="328">
          <cell r="A328" t="str">
            <v>A512020286</v>
          </cell>
          <cell r="B328">
            <v>2000</v>
          </cell>
          <cell r="C328" t="str">
            <v>A512</v>
          </cell>
        </row>
        <row r="329">
          <cell r="A329" t="str">
            <v>A512020376</v>
          </cell>
          <cell r="B329">
            <v>4000</v>
          </cell>
          <cell r="C329" t="str">
            <v>A512</v>
          </cell>
        </row>
        <row r="330">
          <cell r="A330" t="str">
            <v>A512110996</v>
          </cell>
          <cell r="B330">
            <v>0</v>
          </cell>
          <cell r="C330" t="str">
            <v>A512</v>
          </cell>
        </row>
        <row r="331">
          <cell r="A331" t="str">
            <v>A512310226</v>
          </cell>
          <cell r="B331">
            <v>1000</v>
          </cell>
          <cell r="C331" t="str">
            <v>A512</v>
          </cell>
        </row>
        <row r="332">
          <cell r="A332" t="str">
            <v>A513006316</v>
          </cell>
          <cell r="B332">
            <v>13500</v>
          </cell>
          <cell r="C332" t="str">
            <v>A513</v>
          </cell>
        </row>
        <row r="333">
          <cell r="A333" t="str">
            <v>A513006356</v>
          </cell>
          <cell r="B333">
            <v>2500</v>
          </cell>
          <cell r="C333" t="str">
            <v>A513</v>
          </cell>
        </row>
        <row r="334">
          <cell r="A334" t="str">
            <v>A513009016</v>
          </cell>
          <cell r="B334">
            <v>3000</v>
          </cell>
          <cell r="C334" t="str">
            <v>A513</v>
          </cell>
        </row>
        <row r="335">
          <cell r="A335" t="str">
            <v>A513026316</v>
          </cell>
          <cell r="B335">
            <v>22400</v>
          </cell>
          <cell r="C335" t="str">
            <v>A513</v>
          </cell>
        </row>
        <row r="336">
          <cell r="A336" t="str">
            <v>A513026386</v>
          </cell>
          <cell r="B336">
            <v>14000</v>
          </cell>
          <cell r="C336" t="str">
            <v>A513</v>
          </cell>
        </row>
        <row r="337">
          <cell r="A337" t="str">
            <v>A513086316</v>
          </cell>
          <cell r="B337">
            <v>3800</v>
          </cell>
          <cell r="C337" t="str">
            <v>A513</v>
          </cell>
        </row>
        <row r="338">
          <cell r="A338" t="str">
            <v>A513116316</v>
          </cell>
          <cell r="B338">
            <v>22340</v>
          </cell>
          <cell r="C338" t="str">
            <v>A513</v>
          </cell>
        </row>
        <row r="339">
          <cell r="A339" t="str">
            <v>A513136316</v>
          </cell>
          <cell r="B339">
            <v>15000</v>
          </cell>
          <cell r="C339" t="str">
            <v>A513</v>
          </cell>
        </row>
        <row r="340">
          <cell r="A340" t="str">
            <v>A513166316</v>
          </cell>
          <cell r="B340">
            <v>5850</v>
          </cell>
          <cell r="C340" t="str">
            <v>A513</v>
          </cell>
        </row>
        <row r="341">
          <cell r="A341" t="str">
            <v>A513306316</v>
          </cell>
          <cell r="B341">
            <v>1500</v>
          </cell>
          <cell r="C341" t="str">
            <v>A513</v>
          </cell>
        </row>
        <row r="342">
          <cell r="A342" t="str">
            <v>A513316316</v>
          </cell>
          <cell r="B342">
            <v>2900</v>
          </cell>
          <cell r="C342" t="str">
            <v>A513</v>
          </cell>
        </row>
        <row r="343">
          <cell r="A343" t="str">
            <v>A514020996</v>
          </cell>
          <cell r="B343">
            <v>0</v>
          </cell>
          <cell r="C343" t="str">
            <v>A514</v>
          </cell>
        </row>
        <row r="344">
          <cell r="A344" t="str">
            <v>A514110996</v>
          </cell>
          <cell r="B344">
            <v>10500</v>
          </cell>
          <cell r="C344" t="str">
            <v>A514</v>
          </cell>
        </row>
        <row r="345">
          <cell r="A345" t="str">
            <v>A514160996</v>
          </cell>
          <cell r="B345">
            <v>1300</v>
          </cell>
          <cell r="C345" t="str">
            <v>A514</v>
          </cell>
        </row>
        <row r="346">
          <cell r="A346" t="str">
            <v>A514300996</v>
          </cell>
          <cell r="B346">
            <v>450</v>
          </cell>
          <cell r="C346" t="str">
            <v>A514</v>
          </cell>
        </row>
        <row r="347">
          <cell r="A347" t="str">
            <v>A514310226</v>
          </cell>
          <cell r="B347">
            <v>50</v>
          </cell>
          <cell r="C347" t="str">
            <v>A514</v>
          </cell>
        </row>
        <row r="348">
          <cell r="A348" t="str">
            <v>A515020996</v>
          </cell>
          <cell r="B348">
            <v>0</v>
          </cell>
          <cell r="C348" t="str">
            <v>A515</v>
          </cell>
        </row>
        <row r="349">
          <cell r="A349" t="str">
            <v>A515110246</v>
          </cell>
          <cell r="B349">
            <v>0</v>
          </cell>
          <cell r="C349" t="str">
            <v>A515</v>
          </cell>
        </row>
        <row r="350">
          <cell r="A350" t="str">
            <v>A515160996</v>
          </cell>
          <cell r="B350">
            <v>250</v>
          </cell>
          <cell r="C350" t="str">
            <v>A515</v>
          </cell>
        </row>
        <row r="351">
          <cell r="A351" t="str">
            <v>A516020236</v>
          </cell>
          <cell r="B351">
            <v>2000</v>
          </cell>
          <cell r="C351" t="str">
            <v>A516</v>
          </cell>
        </row>
        <row r="352">
          <cell r="A352" t="str">
            <v>A516020996</v>
          </cell>
          <cell r="B352">
            <v>10000</v>
          </cell>
          <cell r="C352" t="str">
            <v>A516</v>
          </cell>
        </row>
        <row r="353">
          <cell r="A353" t="str">
            <v>A516110246</v>
          </cell>
          <cell r="B353">
            <v>2000</v>
          </cell>
          <cell r="C353" t="str">
            <v>A516</v>
          </cell>
        </row>
        <row r="354">
          <cell r="A354" t="str">
            <v>A516110296</v>
          </cell>
          <cell r="B354">
            <v>2000</v>
          </cell>
          <cell r="C354" t="str">
            <v>A516</v>
          </cell>
        </row>
        <row r="355">
          <cell r="A355" t="str">
            <v>A516160996</v>
          </cell>
          <cell r="B355">
            <v>7000</v>
          </cell>
          <cell r="C355" t="str">
            <v>A516</v>
          </cell>
        </row>
        <row r="356">
          <cell r="A356" t="str">
            <v>A516300996</v>
          </cell>
          <cell r="B356">
            <v>1850</v>
          </cell>
          <cell r="C356" t="str">
            <v>A516</v>
          </cell>
        </row>
        <row r="357">
          <cell r="A357" t="str">
            <v>A516310226</v>
          </cell>
          <cell r="B357">
            <v>1700</v>
          </cell>
          <cell r="C357" t="str">
            <v>A516</v>
          </cell>
        </row>
        <row r="358">
          <cell r="A358" t="str">
            <v>A516310346</v>
          </cell>
          <cell r="B358">
            <v>2000</v>
          </cell>
          <cell r="C358" t="str">
            <v>A516</v>
          </cell>
        </row>
        <row r="359">
          <cell r="A359" t="str">
            <v>A516310996</v>
          </cell>
          <cell r="B359">
            <v>2000</v>
          </cell>
          <cell r="C359" t="str">
            <v>A516</v>
          </cell>
        </row>
        <row r="360">
          <cell r="A360" t="str">
            <v>A517020996</v>
          </cell>
          <cell r="B360">
            <v>41100</v>
          </cell>
          <cell r="C360" t="str">
            <v>A517</v>
          </cell>
        </row>
        <row r="361">
          <cell r="A361" t="str">
            <v>A517080386</v>
          </cell>
          <cell r="B361">
            <v>22050</v>
          </cell>
          <cell r="C361" t="str">
            <v>A517</v>
          </cell>
        </row>
        <row r="362">
          <cell r="A362" t="str">
            <v>A517080996</v>
          </cell>
          <cell r="B362">
            <v>0</v>
          </cell>
          <cell r="C362" t="str">
            <v>A517</v>
          </cell>
        </row>
        <row r="363">
          <cell r="A363" t="str">
            <v>A517110996</v>
          </cell>
          <cell r="B363">
            <v>88200</v>
          </cell>
          <cell r="C363" t="str">
            <v>A517</v>
          </cell>
        </row>
        <row r="364">
          <cell r="A364" t="str">
            <v>A517130996</v>
          </cell>
          <cell r="B364">
            <v>20000</v>
          </cell>
          <cell r="C364" t="str">
            <v>A517</v>
          </cell>
        </row>
        <row r="365">
          <cell r="A365" t="str">
            <v>A517160996</v>
          </cell>
          <cell r="B365">
            <v>19850</v>
          </cell>
          <cell r="C365" t="str">
            <v>A517</v>
          </cell>
        </row>
        <row r="366">
          <cell r="A366" t="str">
            <v>A517300996</v>
          </cell>
          <cell r="B366">
            <v>700</v>
          </cell>
          <cell r="C366" t="str">
            <v>A517</v>
          </cell>
        </row>
        <row r="367">
          <cell r="A367" t="str">
            <v>A517310556</v>
          </cell>
          <cell r="B367">
            <v>7000</v>
          </cell>
          <cell r="C367" t="str">
            <v>A517</v>
          </cell>
        </row>
        <row r="368">
          <cell r="A368" t="str">
            <v>A517310996</v>
          </cell>
          <cell r="B368">
            <v>29200</v>
          </cell>
          <cell r="C368" t="str">
            <v>A517</v>
          </cell>
        </row>
        <row r="369">
          <cell r="A369" t="str">
            <v>A517320996</v>
          </cell>
          <cell r="B369">
            <v>0</v>
          </cell>
          <cell r="C369" t="str">
            <v>A517</v>
          </cell>
        </row>
        <row r="370">
          <cell r="A370" t="str">
            <v>A530085996</v>
          </cell>
          <cell r="B370">
            <v>4000</v>
          </cell>
          <cell r="C370" t="str">
            <v>A530</v>
          </cell>
        </row>
        <row r="371">
          <cell r="A371" t="str">
            <v>A530165296</v>
          </cell>
          <cell r="B371">
            <v>0</v>
          </cell>
          <cell r="C371" t="str">
            <v>A530</v>
          </cell>
        </row>
        <row r="372">
          <cell r="A372" t="str">
            <v>A530245146</v>
          </cell>
          <cell r="B372">
            <v>0</v>
          </cell>
          <cell r="C372" t="str">
            <v>A530</v>
          </cell>
        </row>
        <row r="373">
          <cell r="A373" t="str">
            <v>A530305106</v>
          </cell>
          <cell r="B373">
            <v>24601</v>
          </cell>
          <cell r="C373" t="str">
            <v>A530</v>
          </cell>
        </row>
        <row r="374">
          <cell r="A374" t="str">
            <v>A530305246</v>
          </cell>
          <cell r="B374">
            <v>650</v>
          </cell>
          <cell r="C374" t="str">
            <v>A530</v>
          </cell>
        </row>
        <row r="375">
          <cell r="A375" t="str">
            <v>A530325366</v>
          </cell>
          <cell r="B375">
            <v>26100</v>
          </cell>
          <cell r="C375" t="str">
            <v>A530</v>
          </cell>
        </row>
        <row r="376">
          <cell r="A376" t="str">
            <v>A531085996</v>
          </cell>
          <cell r="B376">
            <v>500</v>
          </cell>
          <cell r="C376" t="str">
            <v>A531</v>
          </cell>
        </row>
        <row r="377">
          <cell r="A377" t="str">
            <v>A532020396</v>
          </cell>
          <cell r="B377">
            <v>0</v>
          </cell>
          <cell r="C377" t="str">
            <v>A532</v>
          </cell>
        </row>
        <row r="378">
          <cell r="A378" t="str">
            <v>A532020406</v>
          </cell>
          <cell r="B378">
            <v>0</v>
          </cell>
          <cell r="C378" t="str">
            <v>A532</v>
          </cell>
        </row>
        <row r="379">
          <cell r="A379" t="str">
            <v>A532020416</v>
          </cell>
          <cell r="B379">
            <v>0</v>
          </cell>
          <cell r="C379" t="str">
            <v>A532</v>
          </cell>
        </row>
        <row r="380">
          <cell r="A380" t="str">
            <v>A532050496</v>
          </cell>
          <cell r="B380">
            <v>8000</v>
          </cell>
          <cell r="C380" t="str">
            <v>A532</v>
          </cell>
        </row>
        <row r="381">
          <cell r="A381" t="str">
            <v>A532085296</v>
          </cell>
          <cell r="B381">
            <v>0</v>
          </cell>
          <cell r="C381" t="str">
            <v>A532</v>
          </cell>
        </row>
        <row r="382">
          <cell r="A382" t="str">
            <v>A532160996</v>
          </cell>
          <cell r="B382">
            <v>0</v>
          </cell>
          <cell r="C382" t="str">
            <v>A532</v>
          </cell>
        </row>
        <row r="383">
          <cell r="A383" t="str">
            <v>A532165226</v>
          </cell>
          <cell r="B383">
            <v>0</v>
          </cell>
          <cell r="C383" t="str">
            <v>A532</v>
          </cell>
        </row>
        <row r="384">
          <cell r="A384" t="str">
            <v>A532165296</v>
          </cell>
          <cell r="B384">
            <v>0</v>
          </cell>
          <cell r="C384" t="str">
            <v>A532</v>
          </cell>
        </row>
        <row r="385">
          <cell r="A385" t="str">
            <v>A532165996</v>
          </cell>
          <cell r="B385">
            <v>0</v>
          </cell>
          <cell r="C385" t="str">
            <v>A532</v>
          </cell>
        </row>
        <row r="386">
          <cell r="A386" t="str">
            <v>A532245126</v>
          </cell>
          <cell r="B386">
            <v>0</v>
          </cell>
          <cell r="C386" t="str">
            <v>A532</v>
          </cell>
        </row>
        <row r="387">
          <cell r="A387" t="str">
            <v>A532245146</v>
          </cell>
          <cell r="B387">
            <v>2500</v>
          </cell>
          <cell r="C387" t="str">
            <v>A532</v>
          </cell>
        </row>
        <row r="388">
          <cell r="A388" t="str">
            <v>A532245436</v>
          </cell>
          <cell r="B388">
            <v>0</v>
          </cell>
          <cell r="C388" t="str">
            <v>A532</v>
          </cell>
        </row>
        <row r="389">
          <cell r="A389" t="str">
            <v>A532305106</v>
          </cell>
          <cell r="B389">
            <v>2250</v>
          </cell>
          <cell r="C389" t="str">
            <v>A532</v>
          </cell>
        </row>
        <row r="390">
          <cell r="A390" t="str">
            <v>A532305246</v>
          </cell>
          <cell r="B390">
            <v>250</v>
          </cell>
          <cell r="C390" t="str">
            <v>A532</v>
          </cell>
        </row>
        <row r="391">
          <cell r="A391" t="str">
            <v>A534006386</v>
          </cell>
          <cell r="B391">
            <v>2000</v>
          </cell>
          <cell r="C391" t="str">
            <v>A534</v>
          </cell>
        </row>
        <row r="392">
          <cell r="A392" t="str">
            <v>A534056316</v>
          </cell>
          <cell r="B392">
            <v>600</v>
          </cell>
          <cell r="C392" t="str">
            <v>A534</v>
          </cell>
        </row>
        <row r="393">
          <cell r="A393" t="str">
            <v>A534166316</v>
          </cell>
          <cell r="B393">
            <v>0</v>
          </cell>
          <cell r="C393" t="str">
            <v>A534</v>
          </cell>
        </row>
        <row r="394">
          <cell r="A394" t="str">
            <v>A534306316</v>
          </cell>
          <cell r="B394">
            <v>2900</v>
          </cell>
          <cell r="C394" t="str">
            <v>A534</v>
          </cell>
        </row>
        <row r="395">
          <cell r="A395" t="str">
            <v>A534326316</v>
          </cell>
          <cell r="B395">
            <v>550</v>
          </cell>
          <cell r="C395" t="str">
            <v>A534</v>
          </cell>
        </row>
        <row r="396">
          <cell r="A396" t="str">
            <v>A535080996</v>
          </cell>
          <cell r="B396">
            <v>2550</v>
          </cell>
          <cell r="C396" t="str">
            <v>A535</v>
          </cell>
        </row>
        <row r="397">
          <cell r="A397" t="str">
            <v>A535300996</v>
          </cell>
          <cell r="B397">
            <v>450</v>
          </cell>
          <cell r="C397" t="str">
            <v>A535</v>
          </cell>
        </row>
        <row r="398">
          <cell r="A398" t="str">
            <v>A536240996</v>
          </cell>
          <cell r="B398">
            <v>1000</v>
          </cell>
          <cell r="C398" t="str">
            <v>A536</v>
          </cell>
        </row>
        <row r="399">
          <cell r="A399" t="str">
            <v>A537020426</v>
          </cell>
          <cell r="B399">
            <v>1000</v>
          </cell>
          <cell r="C399" t="str">
            <v>A537</v>
          </cell>
        </row>
        <row r="400">
          <cell r="A400" t="str">
            <v>A537300436</v>
          </cell>
          <cell r="B400">
            <v>3000</v>
          </cell>
          <cell r="C400" t="str">
            <v>A537</v>
          </cell>
        </row>
        <row r="401">
          <cell r="A401" t="str">
            <v>A537300456</v>
          </cell>
          <cell r="B401">
            <v>3000</v>
          </cell>
          <cell r="C401" t="str">
            <v>A537</v>
          </cell>
        </row>
        <row r="402">
          <cell r="A402" t="str">
            <v>A537300996</v>
          </cell>
          <cell r="B402">
            <v>4950</v>
          </cell>
          <cell r="C402" t="str">
            <v>A537</v>
          </cell>
        </row>
        <row r="403">
          <cell r="A403" t="str">
            <v>A538020996</v>
          </cell>
          <cell r="B403">
            <v>1500</v>
          </cell>
          <cell r="C403" t="str">
            <v>A538</v>
          </cell>
        </row>
        <row r="404">
          <cell r="A404" t="str">
            <v>A538050996</v>
          </cell>
          <cell r="B404">
            <v>0</v>
          </cell>
          <cell r="C404" t="str">
            <v>A538</v>
          </cell>
        </row>
        <row r="405">
          <cell r="A405" t="str">
            <v>A538080996</v>
          </cell>
          <cell r="B405">
            <v>8650</v>
          </cell>
          <cell r="C405" t="str">
            <v>A538</v>
          </cell>
        </row>
        <row r="406">
          <cell r="A406" t="str">
            <v>A538110996</v>
          </cell>
          <cell r="B406">
            <v>3500</v>
          </cell>
          <cell r="C406" t="str">
            <v>A538</v>
          </cell>
        </row>
        <row r="407">
          <cell r="A407" t="str">
            <v>A538160996</v>
          </cell>
          <cell r="B407">
            <v>0</v>
          </cell>
          <cell r="C407" t="str">
            <v>A538</v>
          </cell>
        </row>
        <row r="408">
          <cell r="A408" t="str">
            <v>A538170996</v>
          </cell>
          <cell r="B408">
            <v>0</v>
          </cell>
          <cell r="C408" t="str">
            <v>A538</v>
          </cell>
        </row>
        <row r="409">
          <cell r="A409" t="str">
            <v>A538220996</v>
          </cell>
          <cell r="B409">
            <v>2200</v>
          </cell>
          <cell r="C409" t="str">
            <v>A538</v>
          </cell>
        </row>
        <row r="410">
          <cell r="A410" t="str">
            <v>A538240996</v>
          </cell>
          <cell r="B410">
            <v>0</v>
          </cell>
          <cell r="C410" t="str">
            <v>A538</v>
          </cell>
        </row>
        <row r="411">
          <cell r="A411" t="str">
            <v>A538300996</v>
          </cell>
          <cell r="B411">
            <v>5150</v>
          </cell>
          <cell r="C411" t="str">
            <v>A538</v>
          </cell>
        </row>
        <row r="412">
          <cell r="A412" t="str">
            <v>A538320996</v>
          </cell>
          <cell r="B412">
            <v>12000</v>
          </cell>
          <cell r="C412" t="str">
            <v>A538</v>
          </cell>
        </row>
        <row r="413">
          <cell r="A413" t="str">
            <v>A540000086</v>
          </cell>
          <cell r="B413">
            <v>7000</v>
          </cell>
          <cell r="C413" t="str">
            <v>A540</v>
          </cell>
        </row>
        <row r="414">
          <cell r="A414" t="str">
            <v>A550000206</v>
          </cell>
          <cell r="B414">
            <v>13992</v>
          </cell>
          <cell r="C414" t="str">
            <v>A550</v>
          </cell>
        </row>
        <row r="415">
          <cell r="A415" t="str">
            <v>A551000206</v>
          </cell>
          <cell r="B415">
            <v>5000</v>
          </cell>
          <cell r="C415" t="str">
            <v>A551</v>
          </cell>
        </row>
        <row r="416">
          <cell r="A416" t="str">
            <v>A560000096</v>
          </cell>
          <cell r="B416">
            <v>75800</v>
          </cell>
          <cell r="C416" t="str">
            <v>A560</v>
          </cell>
        </row>
        <row r="417">
          <cell r="A417" t="str">
            <v>A560000186</v>
          </cell>
          <cell r="B417">
            <v>4150</v>
          </cell>
          <cell r="C417" t="str">
            <v>A560</v>
          </cell>
        </row>
        <row r="418">
          <cell r="A418" t="str">
            <v>A560000206</v>
          </cell>
          <cell r="B418">
            <v>22150</v>
          </cell>
          <cell r="C418" t="str">
            <v>A560</v>
          </cell>
        </row>
        <row r="419">
          <cell r="A419" t="str">
            <v>A560000216</v>
          </cell>
          <cell r="B419">
            <v>1500</v>
          </cell>
          <cell r="C419" t="str">
            <v>A560</v>
          </cell>
        </row>
        <row r="420">
          <cell r="A420" t="str">
            <v>A560000306</v>
          </cell>
          <cell r="B420">
            <v>2500</v>
          </cell>
          <cell r="C420" t="str">
            <v>A560</v>
          </cell>
        </row>
        <row r="421">
          <cell r="A421" t="str">
            <v>A560000316</v>
          </cell>
          <cell r="B421">
            <v>0</v>
          </cell>
          <cell r="C421" t="str">
            <v>A560</v>
          </cell>
        </row>
        <row r="422">
          <cell r="A422" t="str">
            <v>A560000326</v>
          </cell>
          <cell r="B422">
            <v>1400</v>
          </cell>
          <cell r="C422" t="str">
            <v>A560</v>
          </cell>
        </row>
        <row r="423">
          <cell r="A423" t="str">
            <v>A560005466</v>
          </cell>
          <cell r="B423">
            <v>0</v>
          </cell>
          <cell r="C423" t="str">
            <v>A560</v>
          </cell>
        </row>
        <row r="424">
          <cell r="A424" t="str">
            <v>A560005476</v>
          </cell>
          <cell r="B424">
            <v>0</v>
          </cell>
          <cell r="C424" t="str">
            <v>A560</v>
          </cell>
        </row>
        <row r="425">
          <cell r="A425" t="str">
            <v>A560005976</v>
          </cell>
          <cell r="B425">
            <v>0</v>
          </cell>
          <cell r="C425" t="str">
            <v>A560</v>
          </cell>
        </row>
        <row r="426">
          <cell r="A426" t="str">
            <v>A560009006</v>
          </cell>
          <cell r="B426">
            <v>0</v>
          </cell>
          <cell r="C426" t="str">
            <v>A560</v>
          </cell>
        </row>
        <row r="427">
          <cell r="A427" t="str">
            <v>A560025286</v>
          </cell>
          <cell r="B427">
            <v>650</v>
          </cell>
          <cell r="C427" t="str">
            <v>A560</v>
          </cell>
        </row>
        <row r="428">
          <cell r="A428" t="str">
            <v>A560080996</v>
          </cell>
          <cell r="B428">
            <v>2950</v>
          </cell>
          <cell r="C428" t="str">
            <v>A560</v>
          </cell>
        </row>
        <row r="429">
          <cell r="A429" t="str">
            <v>A560085386</v>
          </cell>
          <cell r="B429">
            <v>4600</v>
          </cell>
          <cell r="C429" t="str">
            <v>A560</v>
          </cell>
        </row>
        <row r="430">
          <cell r="A430" t="str">
            <v>A560085396</v>
          </cell>
          <cell r="B430">
            <v>800</v>
          </cell>
          <cell r="C430" t="str">
            <v>A560</v>
          </cell>
        </row>
        <row r="431">
          <cell r="A431" t="str">
            <v>A560086316</v>
          </cell>
          <cell r="B431">
            <v>1000</v>
          </cell>
          <cell r="C431" t="str">
            <v>A560</v>
          </cell>
        </row>
        <row r="432">
          <cell r="A432" t="str">
            <v>A560087906</v>
          </cell>
          <cell r="B432">
            <v>15000</v>
          </cell>
          <cell r="C432" t="str">
            <v>A560</v>
          </cell>
        </row>
        <row r="433">
          <cell r="A433" t="str">
            <v>A560099006</v>
          </cell>
          <cell r="B433">
            <v>-40000</v>
          </cell>
          <cell r="C433" t="str">
            <v>A560</v>
          </cell>
        </row>
        <row r="434">
          <cell r="A434" t="str">
            <v>A560099906</v>
          </cell>
          <cell r="B434">
            <v>0</v>
          </cell>
          <cell r="C434" t="str">
            <v>A560</v>
          </cell>
        </row>
        <row r="435">
          <cell r="A435" t="str">
            <v>A560115306</v>
          </cell>
          <cell r="B435">
            <v>650</v>
          </cell>
          <cell r="C435" t="str">
            <v>A560</v>
          </cell>
        </row>
        <row r="436">
          <cell r="A436" t="str">
            <v>A560245126</v>
          </cell>
          <cell r="B436">
            <v>2100</v>
          </cell>
          <cell r="C436" t="str">
            <v>A560</v>
          </cell>
        </row>
        <row r="437">
          <cell r="A437" t="str">
            <v>A560245436</v>
          </cell>
          <cell r="B437">
            <v>2100</v>
          </cell>
          <cell r="C437" t="str">
            <v>A560</v>
          </cell>
        </row>
        <row r="438">
          <cell r="A438" t="str">
            <v>A560305106</v>
          </cell>
          <cell r="B438">
            <v>2400</v>
          </cell>
          <cell r="C438" t="str">
            <v>A560</v>
          </cell>
        </row>
        <row r="439">
          <cell r="A439" t="str">
            <v>A560305406</v>
          </cell>
          <cell r="B439">
            <v>1300</v>
          </cell>
          <cell r="C439" t="str">
            <v>A560</v>
          </cell>
        </row>
        <row r="440">
          <cell r="A440" t="str">
            <v>A580310096</v>
          </cell>
          <cell r="B440">
            <v>9800</v>
          </cell>
          <cell r="C440" t="str">
            <v>A580</v>
          </cell>
        </row>
        <row r="441">
          <cell r="A441" t="str">
            <v>A580310097</v>
          </cell>
          <cell r="B441">
            <v>-9800</v>
          </cell>
          <cell r="C441" t="str">
            <v>A580</v>
          </cell>
        </row>
        <row r="442">
          <cell r="A442" t="str">
            <v>A731003007</v>
          </cell>
          <cell r="B442">
            <v>-64000</v>
          </cell>
          <cell r="C442" t="str">
            <v>A731</v>
          </cell>
        </row>
        <row r="443">
          <cell r="A443" t="str">
            <v>A731103007</v>
          </cell>
          <cell r="B443">
            <v>0</v>
          </cell>
          <cell r="C443" t="str">
            <v>A731</v>
          </cell>
        </row>
        <row r="444">
          <cell r="A444" t="str">
            <v>A737000027</v>
          </cell>
          <cell r="B444">
            <v>-600000</v>
          </cell>
          <cell r="C444" t="str">
            <v>A737</v>
          </cell>
        </row>
        <row r="445">
          <cell r="A445" t="str">
            <v>A737000307</v>
          </cell>
          <cell r="B445">
            <v>-14810</v>
          </cell>
          <cell r="C445" t="str">
            <v>A737</v>
          </cell>
        </row>
        <row r="446">
          <cell r="A446" t="str">
            <v>A737000507</v>
          </cell>
          <cell r="B446">
            <v>-15500</v>
          </cell>
          <cell r="C446" t="str">
            <v>A737</v>
          </cell>
        </row>
        <row r="447">
          <cell r="A447" t="str">
            <v>A737000707</v>
          </cell>
          <cell r="B447">
            <v>-841868</v>
          </cell>
          <cell r="C447" t="str">
            <v>A737</v>
          </cell>
        </row>
        <row r="448">
          <cell r="A448" t="str">
            <v>A737204007</v>
          </cell>
          <cell r="B448">
            <v>0</v>
          </cell>
          <cell r="C448" t="str">
            <v>A737</v>
          </cell>
        </row>
        <row r="449">
          <cell r="A449" t="str">
            <v>A737204017</v>
          </cell>
          <cell r="B449">
            <v>-52000</v>
          </cell>
          <cell r="C449" t="str">
            <v>A737</v>
          </cell>
        </row>
        <row r="450">
          <cell r="A450" t="str">
            <v>A737204047</v>
          </cell>
          <cell r="B450">
            <v>-28275</v>
          </cell>
          <cell r="C450" t="str">
            <v>A737</v>
          </cell>
        </row>
        <row r="451">
          <cell r="A451" t="str">
            <v>A737204077</v>
          </cell>
          <cell r="B451">
            <v>0</v>
          </cell>
          <cell r="C451" t="str">
            <v>A737</v>
          </cell>
        </row>
        <row r="452">
          <cell r="A452" t="str">
            <v>A737204087</v>
          </cell>
          <cell r="B452">
            <v>-750</v>
          </cell>
          <cell r="C452" t="str">
            <v>A737</v>
          </cell>
        </row>
        <row r="453">
          <cell r="A453" t="str">
            <v>A737214107</v>
          </cell>
          <cell r="B453">
            <v>0</v>
          </cell>
          <cell r="C453" t="str">
            <v>A737</v>
          </cell>
        </row>
        <row r="454">
          <cell r="A454" t="str">
            <v>A737214117</v>
          </cell>
          <cell r="B454">
            <v>0</v>
          </cell>
          <cell r="C454" t="str">
            <v>A737</v>
          </cell>
        </row>
        <row r="455">
          <cell r="A455" t="str">
            <v>A737214127</v>
          </cell>
          <cell r="B455">
            <v>0</v>
          </cell>
          <cell r="C455" t="str">
            <v>A737</v>
          </cell>
        </row>
        <row r="456">
          <cell r="A456" t="str">
            <v>A737214137</v>
          </cell>
          <cell r="B456">
            <v>0</v>
          </cell>
          <cell r="C456" t="str">
            <v>A737</v>
          </cell>
        </row>
        <row r="457">
          <cell r="A457" t="str">
            <v>A737214147</v>
          </cell>
          <cell r="B457">
            <v>0</v>
          </cell>
          <cell r="C457" t="str">
            <v>A737</v>
          </cell>
        </row>
        <row r="458">
          <cell r="A458" t="str">
            <v>A743003007</v>
          </cell>
          <cell r="B458">
            <v>0</v>
          </cell>
          <cell r="C458" t="str">
            <v>A743</v>
          </cell>
        </row>
        <row r="459">
          <cell r="A459" t="str">
            <v>A743003077</v>
          </cell>
          <cell r="B459">
            <v>-5000</v>
          </cell>
          <cell r="C459" t="str">
            <v>A743</v>
          </cell>
        </row>
        <row r="460">
          <cell r="A460" t="str">
            <v>A743003087</v>
          </cell>
          <cell r="B460">
            <v>-50000</v>
          </cell>
          <cell r="C460" t="str">
            <v>A743</v>
          </cell>
        </row>
        <row r="461">
          <cell r="A461" t="str">
            <v>A743003127</v>
          </cell>
          <cell r="B461">
            <v>0</v>
          </cell>
          <cell r="C461" t="str">
            <v>A743</v>
          </cell>
        </row>
        <row r="462">
          <cell r="A462" t="str">
            <v>A743003157</v>
          </cell>
          <cell r="B462">
            <v>0</v>
          </cell>
          <cell r="C462" t="str">
            <v>A743</v>
          </cell>
        </row>
        <row r="463">
          <cell r="A463" t="str">
            <v>A743003177</v>
          </cell>
          <cell r="B463">
            <v>0</v>
          </cell>
          <cell r="C463" t="str">
            <v>A743</v>
          </cell>
        </row>
        <row r="464">
          <cell r="A464" t="str">
            <v>A743003187</v>
          </cell>
          <cell r="B464">
            <v>0</v>
          </cell>
          <cell r="C464" t="str">
            <v>A743</v>
          </cell>
        </row>
        <row r="465">
          <cell r="A465" t="str">
            <v>A743003557</v>
          </cell>
          <cell r="B465">
            <v>-235000</v>
          </cell>
          <cell r="C465" t="str">
            <v>A743</v>
          </cell>
        </row>
        <row r="466">
          <cell r="A466" t="str">
            <v>A750000007</v>
          </cell>
          <cell r="B466">
            <v>0</v>
          </cell>
          <cell r="C466" t="str">
            <v>A750</v>
          </cell>
        </row>
        <row r="467">
          <cell r="A467" t="str">
            <v>BALANS1</v>
          </cell>
          <cell r="B467">
            <v>-340200</v>
          </cell>
          <cell r="C467" t="str">
            <v>BALA</v>
          </cell>
        </row>
        <row r="468">
          <cell r="A468" t="str">
            <v>BALANS2</v>
          </cell>
          <cell r="B468">
            <v>-10800</v>
          </cell>
          <cell r="C468" t="str">
            <v>BALA</v>
          </cell>
        </row>
        <row r="469">
          <cell r="A469" t="str">
            <v>BALANS4</v>
          </cell>
          <cell r="B469">
            <v>-34000</v>
          </cell>
          <cell r="C469" t="str">
            <v>BALA</v>
          </cell>
        </row>
        <row r="470">
          <cell r="A470" t="str">
            <v>BALANS5</v>
          </cell>
          <cell r="B470">
            <v>384424</v>
          </cell>
          <cell r="C470" t="str">
            <v>BALA</v>
          </cell>
        </row>
      </sheetData>
      <sheetData sheetId="19">
        <row r="1">
          <cell r="A1" t="str">
            <v>pc</v>
          </cell>
          <cell r="B1" t="str">
            <v>Bedrag</v>
          </cell>
          <cell r="C1" t="str">
            <v>pc4</v>
          </cell>
        </row>
        <row r="2">
          <cell r="A2" t="str">
            <v>A100000026</v>
          </cell>
          <cell r="B2">
            <v>0</v>
          </cell>
          <cell r="C2" t="str">
            <v>A100</v>
          </cell>
        </row>
        <row r="3">
          <cell r="A3" t="str">
            <v>A100000086</v>
          </cell>
          <cell r="B3">
            <v>0</v>
          </cell>
          <cell r="C3" t="str">
            <v>A100</v>
          </cell>
        </row>
        <row r="4">
          <cell r="A4" t="str">
            <v>A110000037</v>
          </cell>
          <cell r="B4">
            <v>0</v>
          </cell>
          <cell r="C4" t="str">
            <v>A110</v>
          </cell>
        </row>
        <row r="5">
          <cell r="A5" t="str">
            <v>A110000066</v>
          </cell>
          <cell r="B5">
            <v>0</v>
          </cell>
          <cell r="C5" t="str">
            <v>A110</v>
          </cell>
        </row>
        <row r="6">
          <cell r="A6" t="str">
            <v>A110000067</v>
          </cell>
          <cell r="B6">
            <v>0</v>
          </cell>
          <cell r="C6" t="str">
            <v>A110</v>
          </cell>
        </row>
        <row r="7">
          <cell r="A7" t="str">
            <v>A110000076</v>
          </cell>
          <cell r="B7">
            <v>0</v>
          </cell>
          <cell r="C7" t="str">
            <v>A110</v>
          </cell>
        </row>
        <row r="8">
          <cell r="A8" t="str">
            <v>A110000106</v>
          </cell>
          <cell r="B8">
            <v>0</v>
          </cell>
          <cell r="C8" t="str">
            <v>A110</v>
          </cell>
        </row>
        <row r="9">
          <cell r="A9" t="str">
            <v>A110000107</v>
          </cell>
          <cell r="B9">
            <v>0</v>
          </cell>
          <cell r="C9" t="str">
            <v>A110</v>
          </cell>
        </row>
        <row r="10">
          <cell r="A10" t="str">
            <v>A110000176</v>
          </cell>
          <cell r="B10">
            <v>0</v>
          </cell>
          <cell r="C10" t="str">
            <v>A110</v>
          </cell>
        </row>
        <row r="11">
          <cell r="A11" t="str">
            <v>A110000177</v>
          </cell>
          <cell r="B11">
            <v>0</v>
          </cell>
          <cell r="C11" t="str">
            <v>A110</v>
          </cell>
        </row>
        <row r="12">
          <cell r="A12" t="str">
            <v>A110000246</v>
          </cell>
          <cell r="B12">
            <v>0</v>
          </cell>
          <cell r="C12" t="str">
            <v>A110</v>
          </cell>
        </row>
        <row r="13">
          <cell r="A13" t="str">
            <v>A110000296</v>
          </cell>
          <cell r="B13">
            <v>0</v>
          </cell>
          <cell r="C13" t="str">
            <v>A110</v>
          </cell>
        </row>
        <row r="14">
          <cell r="A14" t="str">
            <v>A120000096</v>
          </cell>
          <cell r="B14">
            <v>0</v>
          </cell>
          <cell r="C14" t="str">
            <v>A120</v>
          </cell>
        </row>
        <row r="15">
          <cell r="A15" t="str">
            <v>A120000116</v>
          </cell>
          <cell r="B15">
            <v>0</v>
          </cell>
          <cell r="C15" t="str">
            <v>A120</v>
          </cell>
        </row>
        <row r="16">
          <cell r="A16" t="str">
            <v>A120000117</v>
          </cell>
          <cell r="B16">
            <v>0</v>
          </cell>
          <cell r="C16" t="str">
            <v>A120</v>
          </cell>
        </row>
        <row r="17">
          <cell r="A17" t="str">
            <v>A120000136</v>
          </cell>
          <cell r="B17">
            <v>0</v>
          </cell>
          <cell r="C17" t="str">
            <v>A120</v>
          </cell>
        </row>
        <row r="18">
          <cell r="A18" t="str">
            <v>A120000156</v>
          </cell>
          <cell r="B18">
            <v>0</v>
          </cell>
          <cell r="C18" t="str">
            <v>A120</v>
          </cell>
        </row>
        <row r="19">
          <cell r="A19" t="str">
            <v>A120000176</v>
          </cell>
          <cell r="B19">
            <v>0</v>
          </cell>
          <cell r="C19" t="str">
            <v>A120</v>
          </cell>
        </row>
        <row r="20">
          <cell r="A20" t="str">
            <v>A120000266</v>
          </cell>
          <cell r="B20">
            <v>0</v>
          </cell>
          <cell r="C20" t="str">
            <v>A120</v>
          </cell>
        </row>
        <row r="21">
          <cell r="A21" t="str">
            <v>A120000286</v>
          </cell>
          <cell r="B21">
            <v>0</v>
          </cell>
          <cell r="C21" t="str">
            <v>A120</v>
          </cell>
        </row>
        <row r="22">
          <cell r="A22" t="str">
            <v>A120000346</v>
          </cell>
          <cell r="B22">
            <v>0</v>
          </cell>
          <cell r="C22" t="str">
            <v>A120</v>
          </cell>
        </row>
        <row r="23">
          <cell r="A23" t="str">
            <v>A130000026</v>
          </cell>
          <cell r="B23">
            <v>0</v>
          </cell>
          <cell r="C23" t="str">
            <v>A130</v>
          </cell>
        </row>
        <row r="24">
          <cell r="A24" t="str">
            <v>A130000027</v>
          </cell>
          <cell r="B24">
            <v>0</v>
          </cell>
          <cell r="C24" t="str">
            <v>A130</v>
          </cell>
        </row>
        <row r="25">
          <cell r="A25" t="str">
            <v>A130000106</v>
          </cell>
          <cell r="B25">
            <v>0</v>
          </cell>
          <cell r="C25" t="str">
            <v>A130</v>
          </cell>
        </row>
        <row r="26">
          <cell r="A26" t="str">
            <v>A130000107</v>
          </cell>
          <cell r="B26">
            <v>0</v>
          </cell>
          <cell r="C26" t="str">
            <v>A130</v>
          </cell>
        </row>
        <row r="27">
          <cell r="A27" t="str">
            <v>A130000186</v>
          </cell>
          <cell r="B27">
            <v>0</v>
          </cell>
          <cell r="C27" t="str">
            <v>A130</v>
          </cell>
        </row>
        <row r="28">
          <cell r="A28" t="str">
            <v>A130000187</v>
          </cell>
          <cell r="B28">
            <v>0</v>
          </cell>
          <cell r="C28" t="str">
            <v>A130</v>
          </cell>
        </row>
        <row r="29">
          <cell r="A29" t="str">
            <v>A130000336</v>
          </cell>
          <cell r="B29">
            <v>0</v>
          </cell>
          <cell r="C29" t="str">
            <v>A130</v>
          </cell>
        </row>
        <row r="30">
          <cell r="A30" t="str">
            <v>A140000166</v>
          </cell>
          <cell r="B30">
            <v>0</v>
          </cell>
          <cell r="C30" t="str">
            <v>A140</v>
          </cell>
        </row>
        <row r="31">
          <cell r="A31" t="str">
            <v>A140000167</v>
          </cell>
          <cell r="B31">
            <v>0</v>
          </cell>
          <cell r="C31" t="str">
            <v>A140</v>
          </cell>
        </row>
        <row r="32">
          <cell r="A32" t="str">
            <v>A150000006</v>
          </cell>
          <cell r="B32">
            <v>0</v>
          </cell>
          <cell r="C32" t="str">
            <v>A150</v>
          </cell>
        </row>
        <row r="33">
          <cell r="A33" t="str">
            <v>A150000007</v>
          </cell>
          <cell r="B33">
            <v>0</v>
          </cell>
          <cell r="C33" t="str">
            <v>A150</v>
          </cell>
        </row>
        <row r="34">
          <cell r="A34" t="str">
            <v>A155000036</v>
          </cell>
          <cell r="B34">
            <v>0</v>
          </cell>
          <cell r="C34" t="str">
            <v>A155</v>
          </cell>
        </row>
        <row r="35">
          <cell r="A35" t="str">
            <v>A155000037</v>
          </cell>
          <cell r="B35">
            <v>0</v>
          </cell>
          <cell r="C35" t="str">
            <v>A155</v>
          </cell>
        </row>
        <row r="36">
          <cell r="A36" t="str">
            <v>A155000046</v>
          </cell>
          <cell r="B36">
            <v>0</v>
          </cell>
          <cell r="C36" t="str">
            <v>A155</v>
          </cell>
        </row>
        <row r="37">
          <cell r="A37" t="str">
            <v>A155000116</v>
          </cell>
          <cell r="B37">
            <v>0</v>
          </cell>
          <cell r="C37" t="str">
            <v>A155</v>
          </cell>
        </row>
        <row r="38">
          <cell r="A38" t="str">
            <v>A155000117</v>
          </cell>
          <cell r="B38">
            <v>0</v>
          </cell>
          <cell r="C38" t="str">
            <v>A155</v>
          </cell>
        </row>
        <row r="39">
          <cell r="A39" t="str">
            <v>A155000167</v>
          </cell>
          <cell r="B39">
            <v>0</v>
          </cell>
          <cell r="C39" t="str">
            <v>A155</v>
          </cell>
        </row>
        <row r="40">
          <cell r="A40" t="str">
            <v>A156500026</v>
          </cell>
          <cell r="B40">
            <v>0</v>
          </cell>
          <cell r="C40" t="str">
            <v>A156</v>
          </cell>
        </row>
        <row r="41">
          <cell r="A41" t="str">
            <v>A156500036</v>
          </cell>
          <cell r="B41">
            <v>0</v>
          </cell>
          <cell r="C41" t="str">
            <v>A156</v>
          </cell>
        </row>
        <row r="42">
          <cell r="A42" t="str">
            <v>A156500046</v>
          </cell>
          <cell r="B42">
            <v>0</v>
          </cell>
          <cell r="C42" t="str">
            <v>A156</v>
          </cell>
        </row>
        <row r="43">
          <cell r="A43" t="str">
            <v>A156500056</v>
          </cell>
          <cell r="B43">
            <v>0</v>
          </cell>
          <cell r="C43" t="str">
            <v>A156</v>
          </cell>
        </row>
        <row r="44">
          <cell r="A44" t="str">
            <v>A156500076</v>
          </cell>
          <cell r="B44">
            <v>0</v>
          </cell>
          <cell r="C44" t="str">
            <v>A156</v>
          </cell>
        </row>
        <row r="45">
          <cell r="A45" t="str">
            <v>A156500086</v>
          </cell>
          <cell r="B45">
            <v>0</v>
          </cell>
          <cell r="C45" t="str">
            <v>A156</v>
          </cell>
        </row>
        <row r="46">
          <cell r="A46" t="str">
            <v>A157000046</v>
          </cell>
          <cell r="B46">
            <v>0</v>
          </cell>
          <cell r="C46" t="str">
            <v>A157</v>
          </cell>
        </row>
        <row r="47">
          <cell r="A47" t="str">
            <v>A157000056</v>
          </cell>
          <cell r="B47">
            <v>0</v>
          </cell>
          <cell r="C47" t="str">
            <v>A157</v>
          </cell>
        </row>
        <row r="48">
          <cell r="A48" t="str">
            <v>A157000066</v>
          </cell>
          <cell r="B48">
            <v>0</v>
          </cell>
          <cell r="C48" t="str">
            <v>A157</v>
          </cell>
        </row>
        <row r="49">
          <cell r="A49" t="str">
            <v>A157000076</v>
          </cell>
          <cell r="B49">
            <v>0</v>
          </cell>
          <cell r="C49" t="str">
            <v>A157</v>
          </cell>
        </row>
        <row r="50">
          <cell r="A50" t="str">
            <v>A157000096</v>
          </cell>
          <cell r="B50">
            <v>0</v>
          </cell>
          <cell r="C50" t="str">
            <v>A157</v>
          </cell>
        </row>
        <row r="51">
          <cell r="A51" t="str">
            <v>A157000097</v>
          </cell>
          <cell r="B51">
            <v>0</v>
          </cell>
          <cell r="C51" t="str">
            <v>A157</v>
          </cell>
        </row>
        <row r="52">
          <cell r="A52" t="str">
            <v>A157000106</v>
          </cell>
          <cell r="B52">
            <v>0</v>
          </cell>
          <cell r="C52" t="str">
            <v>A157</v>
          </cell>
        </row>
        <row r="53">
          <cell r="A53" t="str">
            <v>A157000116</v>
          </cell>
          <cell r="B53">
            <v>0</v>
          </cell>
          <cell r="C53" t="str">
            <v>A157</v>
          </cell>
        </row>
        <row r="54">
          <cell r="A54" t="str">
            <v>A157000126</v>
          </cell>
          <cell r="B54">
            <v>0</v>
          </cell>
          <cell r="C54" t="str">
            <v>A157</v>
          </cell>
        </row>
        <row r="55">
          <cell r="A55" t="str">
            <v>A157000127</v>
          </cell>
          <cell r="B55">
            <v>0</v>
          </cell>
          <cell r="C55" t="str">
            <v>A157</v>
          </cell>
        </row>
        <row r="56">
          <cell r="A56" t="str">
            <v>A157000136</v>
          </cell>
          <cell r="B56">
            <v>0</v>
          </cell>
          <cell r="C56" t="str">
            <v>A157</v>
          </cell>
        </row>
        <row r="57">
          <cell r="A57" t="str">
            <v>A157000146</v>
          </cell>
          <cell r="B57">
            <v>0</v>
          </cell>
          <cell r="C57" t="str">
            <v>A157</v>
          </cell>
        </row>
        <row r="58">
          <cell r="A58" t="str">
            <v>A157000166</v>
          </cell>
          <cell r="B58">
            <v>0</v>
          </cell>
          <cell r="C58" t="str">
            <v>A157</v>
          </cell>
        </row>
        <row r="59">
          <cell r="A59" t="str">
            <v>A157000176</v>
          </cell>
          <cell r="B59">
            <v>0</v>
          </cell>
          <cell r="C59" t="str">
            <v>A157</v>
          </cell>
        </row>
        <row r="60">
          <cell r="A60" t="str">
            <v>A157000206</v>
          </cell>
          <cell r="B60">
            <v>0</v>
          </cell>
          <cell r="C60" t="str">
            <v>A157</v>
          </cell>
        </row>
        <row r="61">
          <cell r="A61" t="str">
            <v>A157000256</v>
          </cell>
          <cell r="B61">
            <v>0</v>
          </cell>
          <cell r="C61" t="str">
            <v>A157</v>
          </cell>
        </row>
        <row r="62">
          <cell r="A62" t="str">
            <v>A157000266</v>
          </cell>
          <cell r="B62">
            <v>0</v>
          </cell>
          <cell r="C62" t="str">
            <v>A157</v>
          </cell>
        </row>
        <row r="63">
          <cell r="A63" t="str">
            <v>A157000267</v>
          </cell>
          <cell r="B63">
            <v>0</v>
          </cell>
          <cell r="C63" t="str">
            <v>A157</v>
          </cell>
        </row>
        <row r="64">
          <cell r="A64" t="str">
            <v>A157000276</v>
          </cell>
          <cell r="B64">
            <v>0</v>
          </cell>
          <cell r="C64" t="str">
            <v>A157</v>
          </cell>
        </row>
        <row r="65">
          <cell r="A65" t="str">
            <v>A157000277</v>
          </cell>
          <cell r="B65">
            <v>0</v>
          </cell>
          <cell r="C65" t="str">
            <v>A157</v>
          </cell>
        </row>
        <row r="66">
          <cell r="A66" t="str">
            <v>A157000356</v>
          </cell>
          <cell r="B66">
            <v>0</v>
          </cell>
          <cell r="C66" t="str">
            <v>A157</v>
          </cell>
        </row>
        <row r="67">
          <cell r="A67" t="str">
            <v>A157000376</v>
          </cell>
          <cell r="B67">
            <v>0</v>
          </cell>
          <cell r="C67" t="str">
            <v>A157</v>
          </cell>
        </row>
        <row r="68">
          <cell r="A68" t="str">
            <v>A157000377</v>
          </cell>
          <cell r="B68">
            <v>0</v>
          </cell>
          <cell r="C68" t="str">
            <v>A157</v>
          </cell>
        </row>
        <row r="69">
          <cell r="A69" t="str">
            <v>A157000396</v>
          </cell>
          <cell r="B69">
            <v>0</v>
          </cell>
          <cell r="C69" t="str">
            <v>A157</v>
          </cell>
        </row>
        <row r="70">
          <cell r="A70" t="str">
            <v>A170000086</v>
          </cell>
          <cell r="B70">
            <v>0</v>
          </cell>
          <cell r="C70" t="str">
            <v>A170</v>
          </cell>
        </row>
        <row r="71">
          <cell r="A71" t="str">
            <v>A170000096</v>
          </cell>
          <cell r="B71">
            <v>0</v>
          </cell>
          <cell r="C71" t="str">
            <v>A170</v>
          </cell>
        </row>
        <row r="72">
          <cell r="A72" t="str">
            <v>A170000116</v>
          </cell>
          <cell r="B72">
            <v>0</v>
          </cell>
          <cell r="C72" t="str">
            <v>A170</v>
          </cell>
        </row>
        <row r="73">
          <cell r="A73" t="str">
            <v>A170000126</v>
          </cell>
          <cell r="B73">
            <v>0</v>
          </cell>
          <cell r="C73" t="str">
            <v>A170</v>
          </cell>
        </row>
        <row r="74">
          <cell r="A74" t="str">
            <v>A170000136</v>
          </cell>
          <cell r="B74">
            <v>0</v>
          </cell>
          <cell r="C74" t="str">
            <v>A170</v>
          </cell>
        </row>
        <row r="75">
          <cell r="A75" t="str">
            <v>A170000146</v>
          </cell>
          <cell r="B75">
            <v>0</v>
          </cell>
          <cell r="C75" t="str">
            <v>A170</v>
          </cell>
        </row>
        <row r="76">
          <cell r="A76" t="str">
            <v>A170000186</v>
          </cell>
          <cell r="B76">
            <v>0</v>
          </cell>
          <cell r="C76" t="str">
            <v>A170</v>
          </cell>
        </row>
        <row r="77">
          <cell r="A77" t="str">
            <v>A170000206</v>
          </cell>
          <cell r="B77">
            <v>0</v>
          </cell>
          <cell r="C77" t="str">
            <v>A170</v>
          </cell>
        </row>
        <row r="78">
          <cell r="A78" t="str">
            <v>A170005016</v>
          </cell>
          <cell r="B78">
            <v>0</v>
          </cell>
          <cell r="C78" t="str">
            <v>A170</v>
          </cell>
        </row>
        <row r="79">
          <cell r="A79" t="str">
            <v>A170005106</v>
          </cell>
          <cell r="B79">
            <v>0</v>
          </cell>
          <cell r="C79" t="str">
            <v>A170</v>
          </cell>
        </row>
        <row r="80">
          <cell r="A80" t="str">
            <v>A170025286</v>
          </cell>
          <cell r="B80">
            <v>0</v>
          </cell>
          <cell r="C80" t="str">
            <v>A170</v>
          </cell>
        </row>
        <row r="81">
          <cell r="A81" t="str">
            <v>A170026016</v>
          </cell>
          <cell r="B81">
            <v>0</v>
          </cell>
          <cell r="C81" t="str">
            <v>A170</v>
          </cell>
        </row>
        <row r="82">
          <cell r="A82" t="str">
            <v>A170086126</v>
          </cell>
          <cell r="B82">
            <v>0</v>
          </cell>
          <cell r="C82" t="str">
            <v>A170</v>
          </cell>
        </row>
        <row r="83">
          <cell r="A83" t="str">
            <v>A170087906</v>
          </cell>
          <cell r="B83">
            <v>0</v>
          </cell>
          <cell r="C83" t="str">
            <v>A170</v>
          </cell>
        </row>
        <row r="84">
          <cell r="A84" t="str">
            <v>A170088086</v>
          </cell>
          <cell r="B84">
            <v>0</v>
          </cell>
          <cell r="C84" t="str">
            <v>A170</v>
          </cell>
        </row>
        <row r="85">
          <cell r="A85" t="str">
            <v>A170115036</v>
          </cell>
          <cell r="B85">
            <v>0</v>
          </cell>
          <cell r="C85" t="str">
            <v>A170</v>
          </cell>
        </row>
        <row r="86">
          <cell r="A86" t="str">
            <v>A170115246</v>
          </cell>
          <cell r="B86">
            <v>0</v>
          </cell>
          <cell r="C86" t="str">
            <v>A170</v>
          </cell>
        </row>
        <row r="87">
          <cell r="A87" t="str">
            <v>A170115306</v>
          </cell>
          <cell r="B87">
            <v>0</v>
          </cell>
          <cell r="C87" t="str">
            <v>A170</v>
          </cell>
        </row>
        <row r="88">
          <cell r="A88" t="str">
            <v>A170116016</v>
          </cell>
          <cell r="B88">
            <v>0</v>
          </cell>
          <cell r="C88" t="str">
            <v>A170</v>
          </cell>
        </row>
        <row r="89">
          <cell r="A89" t="str">
            <v>A170116026</v>
          </cell>
          <cell r="B89">
            <v>0</v>
          </cell>
          <cell r="C89" t="str">
            <v>A170</v>
          </cell>
        </row>
        <row r="90">
          <cell r="A90" t="str">
            <v>A170165216</v>
          </cell>
          <cell r="B90">
            <v>0</v>
          </cell>
          <cell r="C90" t="str">
            <v>A170</v>
          </cell>
        </row>
        <row r="91">
          <cell r="A91" t="str">
            <v>A170165266</v>
          </cell>
          <cell r="B91">
            <v>0</v>
          </cell>
          <cell r="C91" t="str">
            <v>A170</v>
          </cell>
        </row>
        <row r="92">
          <cell r="A92" t="str">
            <v>A170165296</v>
          </cell>
          <cell r="B92">
            <v>0</v>
          </cell>
          <cell r="C92" t="str">
            <v>A170</v>
          </cell>
        </row>
        <row r="93">
          <cell r="A93" t="str">
            <v>A170166016</v>
          </cell>
          <cell r="B93">
            <v>0</v>
          </cell>
          <cell r="C93" t="str">
            <v>A170</v>
          </cell>
        </row>
        <row r="94">
          <cell r="A94" t="str">
            <v>A170167016</v>
          </cell>
          <cell r="B94">
            <v>0</v>
          </cell>
          <cell r="C94" t="str">
            <v>A170</v>
          </cell>
        </row>
        <row r="95">
          <cell r="A95" t="str">
            <v>A170167036</v>
          </cell>
          <cell r="B95">
            <v>0</v>
          </cell>
          <cell r="C95" t="str">
            <v>A170</v>
          </cell>
        </row>
        <row r="96">
          <cell r="A96" t="str">
            <v>A170168666</v>
          </cell>
          <cell r="B96">
            <v>0</v>
          </cell>
          <cell r="C96" t="str">
            <v>A170</v>
          </cell>
        </row>
        <row r="97">
          <cell r="A97" t="str">
            <v>A170216016</v>
          </cell>
          <cell r="B97">
            <v>0</v>
          </cell>
          <cell r="C97" t="str">
            <v>A170</v>
          </cell>
        </row>
        <row r="98">
          <cell r="A98" t="str">
            <v>A170216026</v>
          </cell>
          <cell r="B98">
            <v>0</v>
          </cell>
          <cell r="C98" t="str">
            <v>A170</v>
          </cell>
        </row>
        <row r="99">
          <cell r="A99" t="str">
            <v>A170248466</v>
          </cell>
          <cell r="B99">
            <v>0</v>
          </cell>
          <cell r="C99" t="str">
            <v>A170</v>
          </cell>
        </row>
        <row r="100">
          <cell r="A100" t="str">
            <v>A170290216</v>
          </cell>
          <cell r="B100">
            <v>0</v>
          </cell>
          <cell r="C100" t="str">
            <v>A170</v>
          </cell>
        </row>
        <row r="101">
          <cell r="A101" t="str">
            <v>A170305096</v>
          </cell>
          <cell r="B101">
            <v>0</v>
          </cell>
          <cell r="C101" t="str">
            <v>A170</v>
          </cell>
        </row>
        <row r="102">
          <cell r="A102" t="str">
            <v>A170305246</v>
          </cell>
          <cell r="B102">
            <v>0</v>
          </cell>
          <cell r="C102" t="str">
            <v>A170</v>
          </cell>
        </row>
        <row r="103">
          <cell r="A103" t="str">
            <v>A170306016</v>
          </cell>
          <cell r="B103">
            <v>0</v>
          </cell>
          <cell r="C103" t="str">
            <v>A170</v>
          </cell>
        </row>
        <row r="104">
          <cell r="A104" t="str">
            <v>A170315156</v>
          </cell>
          <cell r="B104">
            <v>0</v>
          </cell>
          <cell r="C104" t="str">
            <v>A170</v>
          </cell>
        </row>
        <row r="105">
          <cell r="A105" t="str">
            <v>A170315246</v>
          </cell>
          <cell r="B105">
            <v>0</v>
          </cell>
          <cell r="C105" t="str">
            <v>A170</v>
          </cell>
        </row>
        <row r="106">
          <cell r="A106" t="str">
            <v>A170316016</v>
          </cell>
          <cell r="B106">
            <v>0</v>
          </cell>
          <cell r="C106" t="str">
            <v>A170</v>
          </cell>
        </row>
        <row r="107">
          <cell r="A107" t="str">
            <v>A170316026</v>
          </cell>
          <cell r="B107">
            <v>0</v>
          </cell>
          <cell r="C107" t="str">
            <v>A170</v>
          </cell>
        </row>
        <row r="108">
          <cell r="A108" t="str">
            <v>A170317026</v>
          </cell>
          <cell r="B108">
            <v>0</v>
          </cell>
          <cell r="C108" t="str">
            <v>A170</v>
          </cell>
        </row>
        <row r="109">
          <cell r="A109" t="str">
            <v>A170327026</v>
          </cell>
          <cell r="B109">
            <v>0</v>
          </cell>
          <cell r="C109" t="str">
            <v>A170</v>
          </cell>
        </row>
        <row r="110">
          <cell r="A110" t="str">
            <v>A170327027</v>
          </cell>
          <cell r="B110">
            <v>0</v>
          </cell>
          <cell r="C110" t="str">
            <v>A170</v>
          </cell>
        </row>
        <row r="111">
          <cell r="A111" t="str">
            <v>A170327326</v>
          </cell>
          <cell r="B111">
            <v>0</v>
          </cell>
          <cell r="C111" t="str">
            <v>A170</v>
          </cell>
        </row>
        <row r="112">
          <cell r="A112" t="str">
            <v>A320000206</v>
          </cell>
          <cell r="B112">
            <v>0</v>
          </cell>
          <cell r="C112" t="str">
            <v>A320</v>
          </cell>
        </row>
        <row r="113">
          <cell r="A113" t="str">
            <v>A320000226</v>
          </cell>
          <cell r="B113">
            <v>0</v>
          </cell>
          <cell r="C113" t="str">
            <v>A320</v>
          </cell>
        </row>
        <row r="114">
          <cell r="A114" t="str">
            <v>A320000227</v>
          </cell>
          <cell r="B114">
            <v>0</v>
          </cell>
          <cell r="C114" t="str">
            <v>A320</v>
          </cell>
        </row>
        <row r="115">
          <cell r="A115" t="str">
            <v>A320000296</v>
          </cell>
          <cell r="B115">
            <v>0</v>
          </cell>
          <cell r="C115" t="str">
            <v>A320</v>
          </cell>
        </row>
        <row r="116">
          <cell r="A116" t="str">
            <v>A320000306</v>
          </cell>
          <cell r="B116">
            <v>0</v>
          </cell>
          <cell r="C116" t="str">
            <v>A320</v>
          </cell>
        </row>
        <row r="117">
          <cell r="A117" t="str">
            <v>A330000216</v>
          </cell>
          <cell r="B117">
            <v>0</v>
          </cell>
          <cell r="C117" t="str">
            <v>A330</v>
          </cell>
        </row>
        <row r="118">
          <cell r="A118" t="str">
            <v>A330000217</v>
          </cell>
          <cell r="B118">
            <v>0</v>
          </cell>
          <cell r="C118" t="str">
            <v>A330</v>
          </cell>
        </row>
        <row r="119">
          <cell r="A119" t="str">
            <v>A330000237</v>
          </cell>
          <cell r="B119">
            <v>0</v>
          </cell>
          <cell r="C119" t="str">
            <v>A330</v>
          </cell>
        </row>
        <row r="120">
          <cell r="A120" t="str">
            <v>A330000246</v>
          </cell>
          <cell r="B120">
            <v>0</v>
          </cell>
          <cell r="C120" t="str">
            <v>A330</v>
          </cell>
        </row>
        <row r="121">
          <cell r="A121" t="str">
            <v>A330000247</v>
          </cell>
          <cell r="B121">
            <v>0</v>
          </cell>
          <cell r="C121" t="str">
            <v>A330</v>
          </cell>
        </row>
        <row r="122">
          <cell r="A122" t="str">
            <v>A330000256</v>
          </cell>
          <cell r="B122">
            <v>0</v>
          </cell>
          <cell r="C122" t="str">
            <v>A330</v>
          </cell>
        </row>
        <row r="123">
          <cell r="A123" t="str">
            <v>A330000257</v>
          </cell>
          <cell r="B123">
            <v>0</v>
          </cell>
          <cell r="C123" t="str">
            <v>A330</v>
          </cell>
        </row>
        <row r="124">
          <cell r="A124" t="str">
            <v>A330000266</v>
          </cell>
          <cell r="B124">
            <v>0</v>
          </cell>
          <cell r="C124" t="str">
            <v>A330</v>
          </cell>
        </row>
        <row r="125">
          <cell r="A125" t="str">
            <v>A330000276</v>
          </cell>
          <cell r="B125">
            <v>0</v>
          </cell>
          <cell r="C125" t="str">
            <v>A330</v>
          </cell>
        </row>
        <row r="126">
          <cell r="A126" t="str">
            <v>A330000296</v>
          </cell>
          <cell r="B126">
            <v>0</v>
          </cell>
          <cell r="C126" t="str">
            <v>A330</v>
          </cell>
        </row>
        <row r="127">
          <cell r="A127" t="str">
            <v>A330000297</v>
          </cell>
          <cell r="B127">
            <v>0</v>
          </cell>
          <cell r="C127" t="str">
            <v>A330</v>
          </cell>
        </row>
        <row r="128">
          <cell r="A128" t="str">
            <v>A330000316</v>
          </cell>
          <cell r="B128">
            <v>0</v>
          </cell>
          <cell r="C128" t="str">
            <v>A330</v>
          </cell>
        </row>
        <row r="129">
          <cell r="A129" t="str">
            <v>A731003007</v>
          </cell>
          <cell r="B129">
            <v>0</v>
          </cell>
          <cell r="C129" t="str">
            <v>A731</v>
          </cell>
        </row>
        <row r="130">
          <cell r="A130" t="str">
            <v>A737000027</v>
          </cell>
          <cell r="B130">
            <v>0</v>
          </cell>
          <cell r="C130" t="str">
            <v>A737</v>
          </cell>
        </row>
        <row r="131">
          <cell r="A131" t="str">
            <v>A737000037</v>
          </cell>
          <cell r="B131">
            <v>0</v>
          </cell>
          <cell r="C131" t="str">
            <v>A737</v>
          </cell>
        </row>
        <row r="132">
          <cell r="A132" t="str">
            <v>A737000707</v>
          </cell>
          <cell r="B132">
            <v>0</v>
          </cell>
          <cell r="C132" t="str">
            <v>A737</v>
          </cell>
        </row>
        <row r="133">
          <cell r="A133" t="str">
            <v>A737204047</v>
          </cell>
          <cell r="B133">
            <v>0</v>
          </cell>
          <cell r="C133" t="str">
            <v>A737</v>
          </cell>
        </row>
        <row r="134">
          <cell r="A134" t="str">
            <v>A737204207</v>
          </cell>
          <cell r="B134">
            <v>0</v>
          </cell>
          <cell r="C134" t="str">
            <v>A737</v>
          </cell>
        </row>
        <row r="135">
          <cell r="A135" t="str">
            <v>A743003087</v>
          </cell>
          <cell r="B135">
            <v>0</v>
          </cell>
          <cell r="C135" t="str">
            <v>A743</v>
          </cell>
        </row>
        <row r="136">
          <cell r="A136" t="str">
            <v>A750000007</v>
          </cell>
          <cell r="B136">
            <v>0</v>
          </cell>
          <cell r="C136" t="str">
            <v>A750</v>
          </cell>
        </row>
      </sheetData>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1"/>
      <sheetName val="BC2"/>
      <sheetName val="BC3"/>
      <sheetName val="BC4"/>
      <sheetName val="Score tabel"/>
      <sheetName val="Hulp"/>
      <sheetName val="Classification"/>
      <sheetName val="Macro"/>
    </sheetNames>
    <sheetDataSet>
      <sheetData sheetId="0" refreshError="1"/>
      <sheetData sheetId="1" refreshError="1"/>
      <sheetData sheetId="2" refreshError="1"/>
      <sheetData sheetId="3" refreshError="1"/>
      <sheetData sheetId="4">
        <row r="6">
          <cell r="A6">
            <v>0</v>
          </cell>
        </row>
      </sheetData>
      <sheetData sheetId="5">
        <row r="2">
          <cell r="A2">
            <v>1</v>
          </cell>
        </row>
      </sheetData>
      <sheetData sheetId="6">
        <row r="4">
          <cell r="A4" t="str">
            <v>Asseloos Franky</v>
          </cell>
          <cell r="B4" t="str">
            <v>MGJ</v>
          </cell>
          <cell r="C4" t="str">
            <v>BC2</v>
          </cell>
          <cell r="D4">
            <v>27493</v>
          </cell>
          <cell r="E4">
            <v>43</v>
          </cell>
          <cell r="F4">
            <v>0</v>
          </cell>
          <cell r="G4" t="str">
            <v>ok</v>
          </cell>
          <cell r="H4" t="str">
            <v>Antwerpen, 06/02/2012</v>
          </cell>
          <cell r="I4" t="str">
            <v>Dr. R Chappel</v>
          </cell>
          <cell r="J4" t="str">
            <v>169</v>
          </cell>
        </row>
        <row r="5">
          <cell r="A5" t="str">
            <v>Auwerx Wim</v>
          </cell>
          <cell r="B5" t="str">
            <v>Boccia Gent</v>
          </cell>
          <cell r="C5" t="str">
            <v>BC2</v>
          </cell>
          <cell r="D5">
            <v>28436</v>
          </cell>
          <cell r="E5">
            <v>41</v>
          </cell>
          <cell r="F5">
            <v>0</v>
          </cell>
          <cell r="G5" t="str">
            <v>OV 2011</v>
          </cell>
          <cell r="H5" t="str">
            <v>Antwerpen, 12/02/201</v>
          </cell>
          <cell r="I5" t="str">
            <v>Dr. R Chappel</v>
          </cell>
          <cell r="J5" t="str">
            <v>161</v>
          </cell>
        </row>
        <row r="6">
          <cell r="A6" t="str">
            <v>Bastiaenssen Corneel</v>
          </cell>
          <cell r="B6" t="str">
            <v>MGJ</v>
          </cell>
          <cell r="C6" t="str">
            <v>BC1</v>
          </cell>
          <cell r="D6">
            <v>20357</v>
          </cell>
          <cell r="E6">
            <v>63</v>
          </cell>
          <cell r="F6">
            <v>0</v>
          </cell>
          <cell r="G6" t="str">
            <v>ok</v>
          </cell>
          <cell r="H6" t="str">
            <v>WC Argentina 1999</v>
          </cell>
          <cell r="I6" t="str">
            <v>CP ISRA</v>
          </cell>
        </row>
        <row r="7">
          <cell r="A7" t="str">
            <v>Behiels Bert</v>
          </cell>
          <cell r="B7" t="str">
            <v>Boccia Gent</v>
          </cell>
          <cell r="C7" t="str">
            <v>BC1</v>
          </cell>
          <cell r="D7">
            <v>31833</v>
          </cell>
          <cell r="E7">
            <v>31</v>
          </cell>
          <cell r="F7">
            <v>0</v>
          </cell>
          <cell r="G7" t="str">
            <v>ok</v>
          </cell>
          <cell r="H7" t="str">
            <v>Gits, 25/04/2015</v>
          </cell>
          <cell r="I7" t="str">
            <v>Dr. R.Chappel</v>
          </cell>
        </row>
        <row r="8">
          <cell r="A8" t="str">
            <v>Bero Jean-Luc</v>
          </cell>
          <cell r="B8" t="str">
            <v>CSED</v>
          </cell>
          <cell r="C8" t="str">
            <v>BC3</v>
          </cell>
          <cell r="D8">
            <v>19699</v>
          </cell>
          <cell r="E8">
            <v>65</v>
          </cell>
          <cell r="F8">
            <v>0</v>
          </cell>
          <cell r="G8" t="str">
            <v>ok</v>
          </cell>
          <cell r="H8" t="str">
            <v>WC New York 1998</v>
          </cell>
          <cell r="I8" t="str">
            <v>CP ISRA</v>
          </cell>
          <cell r="J8" t="str">
            <v>154</v>
          </cell>
        </row>
        <row r="9">
          <cell r="A9" t="str">
            <v>Bibari Mina</v>
          </cell>
          <cell r="B9" t="str">
            <v>Wapper</v>
          </cell>
          <cell r="C9" t="str">
            <v>BC1</v>
          </cell>
          <cell r="D9">
            <v>29828</v>
          </cell>
          <cell r="E9">
            <v>37</v>
          </cell>
          <cell r="F9">
            <v>0</v>
          </cell>
          <cell r="G9" t="str">
            <v>ok</v>
          </cell>
          <cell r="H9" t="str">
            <v>Antwerpen 13.01.04</v>
          </cell>
          <cell r="I9" t="str">
            <v>Dr. R Chappel</v>
          </cell>
          <cell r="J9" t="str">
            <v>078</v>
          </cell>
        </row>
        <row r="10">
          <cell r="A10" t="str">
            <v>Biesmans Matthias</v>
          </cell>
          <cell r="B10" t="str">
            <v>Bodie</v>
          </cell>
          <cell r="C10" t="str">
            <v>BC3</v>
          </cell>
          <cell r="D10">
            <v>32226</v>
          </cell>
          <cell r="E10">
            <v>30</v>
          </cell>
          <cell r="F10">
            <v>0</v>
          </cell>
          <cell r="G10" t="str">
            <v>ok</v>
          </cell>
          <cell r="H10" t="str">
            <v>Herentals, 24/02/01</v>
          </cell>
          <cell r="I10" t="str">
            <v>Dr. R Chappel</v>
          </cell>
          <cell r="J10" t="str">
            <v>051</v>
          </cell>
        </row>
        <row r="11">
          <cell r="A11" t="str">
            <v>Billen Filip</v>
          </cell>
          <cell r="B11" t="str">
            <v>Bodie</v>
          </cell>
          <cell r="C11" t="str">
            <v>BC2</v>
          </cell>
          <cell r="D11">
            <v>34145</v>
          </cell>
          <cell r="E11">
            <v>25</v>
          </cell>
          <cell r="F11">
            <v>0</v>
          </cell>
          <cell r="G11" t="str">
            <v>ok</v>
          </cell>
          <cell r="H11" t="str">
            <v>Antwerpen, 20/04/2009</v>
          </cell>
          <cell r="I11" t="str">
            <v>Dr. R Chappel</v>
          </cell>
          <cell r="J11" t="str">
            <v>143</v>
          </cell>
        </row>
        <row r="12">
          <cell r="A12" t="str">
            <v>Blaes Geert</v>
          </cell>
          <cell r="B12" t="str">
            <v>MGJ</v>
          </cell>
          <cell r="C12" t="str">
            <v>BC1</v>
          </cell>
          <cell r="D12">
            <v>27083</v>
          </cell>
          <cell r="E12">
            <v>44</v>
          </cell>
          <cell r="F12">
            <v>0</v>
          </cell>
          <cell r="G12" t="str">
            <v>ok</v>
          </cell>
          <cell r="H12" t="str">
            <v>Antwerpen, 17/11/2005</v>
          </cell>
          <cell r="I12" t="str">
            <v>Dr. R Chappel</v>
          </cell>
        </row>
        <row r="13">
          <cell r="A13" t="str">
            <v>Bleys Steve</v>
          </cell>
          <cell r="B13" t="str">
            <v>MGJ</v>
          </cell>
          <cell r="C13" t="str">
            <v>BC2</v>
          </cell>
          <cell r="D13">
            <v>30511</v>
          </cell>
          <cell r="E13">
            <v>35</v>
          </cell>
          <cell r="F13">
            <v>0</v>
          </cell>
          <cell r="G13" t="str">
            <v>ok</v>
          </cell>
          <cell r="H13" t="str">
            <v>Antwerpen, 27/10/10</v>
          </cell>
          <cell r="I13" t="str">
            <v>Dr. R Chappel</v>
          </cell>
          <cell r="J13" t="str">
            <v>138/159</v>
          </cell>
        </row>
        <row r="14">
          <cell r="A14" t="str">
            <v>Bongaerts Sofie</v>
          </cell>
          <cell r="B14" t="str">
            <v>Bodie</v>
          </cell>
          <cell r="C14" t="str">
            <v>BC3</v>
          </cell>
          <cell r="D14">
            <v>30873</v>
          </cell>
          <cell r="E14">
            <v>34</v>
          </cell>
          <cell r="F14">
            <v>0</v>
          </cell>
          <cell r="G14" t="str">
            <v>ok</v>
          </cell>
          <cell r="H14" t="str">
            <v>Herentals, 24/02/01</v>
          </cell>
          <cell r="I14" t="str">
            <v>Dr. R Chappel</v>
          </cell>
          <cell r="J14" t="str">
            <v>052</v>
          </cell>
        </row>
        <row r="15">
          <cell r="A15" t="str">
            <v>Borges David</v>
          </cell>
          <cell r="B15" t="str">
            <v>GIDOS</v>
          </cell>
          <cell r="C15" t="str">
            <v>BC1</v>
          </cell>
          <cell r="D15">
            <v>29131</v>
          </cell>
          <cell r="E15">
            <v>39</v>
          </cell>
          <cell r="F15">
            <v>0</v>
          </cell>
          <cell r="G15" t="str">
            <v>ok</v>
          </cell>
          <cell r="H15" t="str">
            <v>Portugal, 06/2005</v>
          </cell>
          <cell r="I15" t="str">
            <v>CP ISRA</v>
          </cell>
          <cell r="J15" t="str">
            <v>110</v>
          </cell>
        </row>
        <row r="16">
          <cell r="A16" t="str">
            <v>Bouten Christel</v>
          </cell>
          <cell r="B16" t="str">
            <v>GIDOS</v>
          </cell>
          <cell r="C16" t="str">
            <v>BC2</v>
          </cell>
          <cell r="E16">
            <v>0</v>
          </cell>
          <cell r="F16">
            <v>0</v>
          </cell>
          <cell r="G16" t="str">
            <v>ok</v>
          </cell>
          <cell r="H16" t="str">
            <v>VK 24.02.96</v>
          </cell>
          <cell r="I16" t="str">
            <v>Dr. R Chappel</v>
          </cell>
          <cell r="J16" t="str">
            <v>009</v>
          </cell>
        </row>
        <row r="17">
          <cell r="A17" t="str">
            <v>Bouzid Farid</v>
          </cell>
          <cell r="B17" t="str">
            <v>GIDOS</v>
          </cell>
          <cell r="C17" t="str">
            <v>BC2</v>
          </cell>
          <cell r="E17">
            <v>0</v>
          </cell>
          <cell r="F17">
            <v>0</v>
          </cell>
          <cell r="G17" t="str">
            <v>OV 1996 - gestopt</v>
          </cell>
          <cell r="H17" t="str">
            <v>Lint 24.11.96</v>
          </cell>
          <cell r="I17" t="str">
            <v>Dr. R Chappel</v>
          </cell>
          <cell r="J17" t="str">
            <v>010</v>
          </cell>
        </row>
        <row r="18">
          <cell r="A18" t="str">
            <v>Brouwers Senne</v>
          </cell>
          <cell r="B18" t="str">
            <v>Spinnaker</v>
          </cell>
          <cell r="C18" t="str">
            <v>BC4</v>
          </cell>
          <cell r="D18">
            <v>35669</v>
          </cell>
          <cell r="E18">
            <v>21</v>
          </cell>
          <cell r="F18">
            <v>0</v>
          </cell>
          <cell r="G18" t="str">
            <v>OV 2011</v>
          </cell>
          <cell r="H18" t="str">
            <v>Antwerpen, 19/10/10</v>
          </cell>
          <cell r="I18" t="str">
            <v>Dr. R Chappel</v>
          </cell>
          <cell r="J18" t="str">
            <v>160</v>
          </cell>
        </row>
        <row r="19">
          <cell r="A19" t="str">
            <v>Bulckaert Kenny</v>
          </cell>
          <cell r="B19" t="str">
            <v>GIDOS</v>
          </cell>
          <cell r="C19" t="str">
            <v>BC3</v>
          </cell>
          <cell r="D19">
            <v>33847</v>
          </cell>
          <cell r="E19">
            <v>26</v>
          </cell>
          <cell r="F19">
            <v>0</v>
          </cell>
          <cell r="G19" t="str">
            <v>ok</v>
          </cell>
          <cell r="H19" t="str">
            <v>Landegem, 17/01/2005</v>
          </cell>
          <cell r="I19" t="str">
            <v>Dr. R Chappel</v>
          </cell>
          <cell r="J19" t="str">
            <v>100</v>
          </cell>
        </row>
        <row r="20">
          <cell r="A20" t="str">
            <v>Cant Sammy</v>
          </cell>
          <cell r="B20" t="str">
            <v>Wapper</v>
          </cell>
          <cell r="C20" t="str">
            <v>BC1</v>
          </cell>
          <cell r="D20">
            <v>30887</v>
          </cell>
          <cell r="E20">
            <v>34</v>
          </cell>
          <cell r="F20">
            <v>0</v>
          </cell>
          <cell r="G20" t="str">
            <v>ok</v>
          </cell>
          <cell r="H20" t="str">
            <v>Wommelgem, 10/12/2004</v>
          </cell>
          <cell r="I20" t="str">
            <v>Dr. R Chappel</v>
          </cell>
          <cell r="J20" t="str">
            <v>095</v>
          </cell>
        </row>
        <row r="21">
          <cell r="A21" t="str">
            <v>Cattiaux Sabine</v>
          </cell>
          <cell r="B21" t="str">
            <v>CSED</v>
          </cell>
          <cell r="C21" t="str">
            <v>BC5</v>
          </cell>
          <cell r="D21">
            <v>27914</v>
          </cell>
          <cell r="E21">
            <v>42</v>
          </cell>
          <cell r="F21">
            <v>0</v>
          </cell>
          <cell r="G21" t="str">
            <v>ok</v>
          </cell>
          <cell r="H21" t="str">
            <v>Brasschaat 16/06/01</v>
          </cell>
          <cell r="I21" t="str">
            <v>Dr. R Chappel</v>
          </cell>
          <cell r="J21" t="str">
            <v>069</v>
          </cell>
        </row>
        <row r="22">
          <cell r="A22" t="str">
            <v>Cilissen Pieter</v>
          </cell>
          <cell r="B22" t="str">
            <v>Wapper</v>
          </cell>
          <cell r="C22" t="str">
            <v>BC3</v>
          </cell>
          <cell r="D22">
            <v>28493</v>
          </cell>
          <cell r="E22">
            <v>40</v>
          </cell>
          <cell r="F22">
            <v>0</v>
          </cell>
          <cell r="G22" t="str">
            <v>ok</v>
          </cell>
          <cell r="H22" t="str">
            <v>WC Argentina 1999</v>
          </cell>
          <cell r="I22" t="str">
            <v>CP ISRA</v>
          </cell>
          <cell r="J22" t="str">
            <v>153</v>
          </cell>
        </row>
        <row r="23">
          <cell r="A23" t="str">
            <v>Cimex Marc</v>
          </cell>
          <cell r="B23" t="str">
            <v>Wapper</v>
          </cell>
          <cell r="C23" t="str">
            <v>BC3</v>
          </cell>
          <cell r="D23">
            <v>26388</v>
          </cell>
          <cell r="E23">
            <v>46</v>
          </cell>
          <cell r="F23">
            <v>0</v>
          </cell>
          <cell r="G23" t="str">
            <v>ok</v>
          </cell>
          <cell r="H23" t="str">
            <v>Antwerpen, 09/02/99</v>
          </cell>
          <cell r="I23" t="str">
            <v>Dr. R Chappel</v>
          </cell>
          <cell r="J23" t="str">
            <v>059</v>
          </cell>
        </row>
        <row r="24">
          <cell r="A24" t="str">
            <v>Claes Regina</v>
          </cell>
          <cell r="B24" t="str">
            <v>MGJ</v>
          </cell>
          <cell r="C24" t="str">
            <v>BC3</v>
          </cell>
          <cell r="D24">
            <v>27055</v>
          </cell>
          <cell r="E24">
            <v>44</v>
          </cell>
          <cell r="F24">
            <v>0</v>
          </cell>
          <cell r="G24" t="str">
            <v>ok</v>
          </cell>
          <cell r="H24" t="str">
            <v>Herentals, 18/11/2006</v>
          </cell>
          <cell r="I24" t="str">
            <v>Dr. R Chappel</v>
          </cell>
          <cell r="J24" t="str">
            <v>079/119</v>
          </cell>
        </row>
        <row r="25">
          <cell r="A25" t="str">
            <v>Conings Glenn</v>
          </cell>
          <cell r="B25" t="str">
            <v>Bodie</v>
          </cell>
          <cell r="C25" t="str">
            <v>BC3</v>
          </cell>
          <cell r="D25">
            <v>32997</v>
          </cell>
          <cell r="E25">
            <v>28</v>
          </cell>
          <cell r="F25">
            <v>0</v>
          </cell>
          <cell r="G25" t="str">
            <v>ok</v>
          </cell>
          <cell r="H25" t="str">
            <v>Diepenbeek 09/02/02</v>
          </cell>
          <cell r="I25" t="str">
            <v>Dr. R Chappel</v>
          </cell>
          <cell r="J25" t="str">
            <v>020</v>
          </cell>
        </row>
        <row r="26">
          <cell r="A26" t="str">
            <v>Cornelis Armani</v>
          </cell>
          <cell r="B26" t="str">
            <v>GIDOS</v>
          </cell>
          <cell r="C26" t="str">
            <v>BC2</v>
          </cell>
          <cell r="D26">
            <v>38593</v>
          </cell>
          <cell r="E26">
            <v>13</v>
          </cell>
          <cell r="F26">
            <v>0</v>
          </cell>
          <cell r="G26" t="str">
            <v>OV 2004 - gestopt</v>
          </cell>
          <cell r="H26" t="str">
            <v>Wommelgem, 10/12/2004</v>
          </cell>
          <cell r="I26" t="str">
            <v>Dr. R Chappel</v>
          </cell>
          <cell r="J26" t="str">
            <v>096</v>
          </cell>
        </row>
        <row r="27">
          <cell r="A27" t="str">
            <v>Coussement Simon</v>
          </cell>
          <cell r="B27" t="str">
            <v>Landegem Sport</v>
          </cell>
          <cell r="C27" t="str">
            <v>BC3</v>
          </cell>
          <cell r="D27">
            <v>30846</v>
          </cell>
          <cell r="E27">
            <v>34</v>
          </cell>
          <cell r="F27">
            <v>0</v>
          </cell>
          <cell r="G27" t="str">
            <v>Non-CP</v>
          </cell>
          <cell r="H27" t="str">
            <v>Brasschaat, 16/06/01</v>
          </cell>
          <cell r="I27" t="str">
            <v>Dr. R Chappel</v>
          </cell>
          <cell r="J27" t="str">
            <v>047</v>
          </cell>
        </row>
        <row r="28">
          <cell r="A28" t="str">
            <v>Craens Marc</v>
          </cell>
          <cell r="B28" t="str">
            <v>MGJ</v>
          </cell>
          <cell r="C28" t="str">
            <v>BC2</v>
          </cell>
          <cell r="D28">
            <v>25182</v>
          </cell>
          <cell r="E28">
            <v>50</v>
          </cell>
          <cell r="F28">
            <v>0</v>
          </cell>
          <cell r="G28" t="str">
            <v>ok</v>
          </cell>
          <cell r="H28" t="str">
            <v>Sheffield 1993</v>
          </cell>
          <cell r="I28" t="str">
            <v>CP ISRA</v>
          </cell>
        </row>
        <row r="29">
          <cell r="A29" t="str">
            <v>Darc Kevin</v>
          </cell>
          <cell r="B29" t="str">
            <v>CSED</v>
          </cell>
          <cell r="C29" t="str">
            <v>BC2</v>
          </cell>
          <cell r="D29">
            <v>31715</v>
          </cell>
          <cell r="E29">
            <v>32</v>
          </cell>
          <cell r="F29">
            <v>0</v>
          </cell>
          <cell r="G29" t="str">
            <v>OV 2002 - gestopt</v>
          </cell>
          <cell r="H29" t="str">
            <v>Diepenbeek 09/02/02</v>
          </cell>
          <cell r="I29" t="str">
            <v>Dr. R Chappel</v>
          </cell>
          <cell r="J29" t="str">
            <v>068</v>
          </cell>
        </row>
        <row r="30">
          <cell r="A30" t="str">
            <v>De Bakker Wioletta</v>
          </cell>
          <cell r="B30" t="str">
            <v>Wapper</v>
          </cell>
          <cell r="C30" t="str">
            <v>BC3</v>
          </cell>
          <cell r="D30">
            <v>29959</v>
          </cell>
          <cell r="E30">
            <v>36</v>
          </cell>
          <cell r="F30">
            <v>0</v>
          </cell>
          <cell r="G30" t="str">
            <v>ok</v>
          </cell>
          <cell r="I30" t="str">
            <v>Dr. R Chappel</v>
          </cell>
        </row>
        <row r="31">
          <cell r="A31" t="str">
            <v>De Bruycker Kevin</v>
          </cell>
          <cell r="B31" t="str">
            <v>GIDOS</v>
          </cell>
          <cell r="C31" t="str">
            <v>BC3</v>
          </cell>
          <cell r="D31">
            <v>34295</v>
          </cell>
          <cell r="E31">
            <v>25</v>
          </cell>
          <cell r="F31">
            <v>2</v>
          </cell>
          <cell r="G31" t="str">
            <v>ok</v>
          </cell>
          <cell r="H31" t="str">
            <v>Antwerpen, 28/01/2008</v>
          </cell>
          <cell r="I31" t="str">
            <v>Dr. R Chappel</v>
          </cell>
          <cell r="J31" t="str">
            <v>142</v>
          </cell>
        </row>
        <row r="32">
          <cell r="A32" t="str">
            <v>De Greef Kathy</v>
          </cell>
          <cell r="B32" t="str">
            <v>Boccia Gent</v>
          </cell>
          <cell r="C32" t="str">
            <v>BC1</v>
          </cell>
          <cell r="D32">
            <v>27500</v>
          </cell>
          <cell r="E32">
            <v>43</v>
          </cell>
          <cell r="F32">
            <v>0</v>
          </cell>
          <cell r="G32" t="str">
            <v>ok</v>
          </cell>
          <cell r="H32" t="str">
            <v>Antwerpen, 21/11/2007</v>
          </cell>
          <cell r="I32" t="str">
            <v>Dr. R Chappel</v>
          </cell>
          <cell r="J32" t="str">
            <v>115/134</v>
          </cell>
        </row>
        <row r="33">
          <cell r="A33" t="str">
            <v>De Haes Marina</v>
          </cell>
          <cell r="B33" t="str">
            <v>Wapper</v>
          </cell>
          <cell r="C33" t="str">
            <v>BC5</v>
          </cell>
          <cell r="D33">
            <v>19898</v>
          </cell>
          <cell r="E33">
            <v>64</v>
          </cell>
          <cell r="F33">
            <v>0</v>
          </cell>
          <cell r="G33" t="str">
            <v>ok</v>
          </cell>
          <cell r="H33" t="str">
            <v>Wommelgem, 10/12/2004</v>
          </cell>
          <cell r="I33" t="str">
            <v>Dr. R Chappel</v>
          </cell>
          <cell r="J33" t="str">
            <v>094</v>
          </cell>
        </row>
        <row r="34">
          <cell r="A34" t="str">
            <v>De Laender Kirsten</v>
          </cell>
          <cell r="B34" t="str">
            <v>Somival</v>
          </cell>
          <cell r="C34" t="str">
            <v>BC3</v>
          </cell>
          <cell r="D34">
            <v>34172</v>
          </cell>
          <cell r="E34">
            <v>25</v>
          </cell>
          <cell r="F34">
            <v>0</v>
          </cell>
          <cell r="G34" t="str">
            <v>ok</v>
          </cell>
          <cell r="H34" t="str">
            <v>Landegem, 17/06/2003</v>
          </cell>
          <cell r="I34" t="str">
            <v>Dr. R Chappel</v>
          </cell>
          <cell r="J34" t="str">
            <v>087</v>
          </cell>
        </row>
        <row r="35">
          <cell r="A35" t="str">
            <v>De Moor Nikolaj</v>
          </cell>
          <cell r="B35" t="str">
            <v>Wapper</v>
          </cell>
          <cell r="C35" t="str">
            <v>BC3</v>
          </cell>
          <cell r="D35">
            <v>28590</v>
          </cell>
          <cell r="E35">
            <v>40</v>
          </cell>
          <cell r="F35">
            <v>0</v>
          </cell>
          <cell r="G35" t="str">
            <v>Non-CP</v>
          </cell>
          <cell r="H35" t="str">
            <v>Antwerpen, 10/01/2006</v>
          </cell>
          <cell r="I35" t="str">
            <v>Dr. R Chappel</v>
          </cell>
          <cell r="J35" t="str">
            <v>106</v>
          </cell>
        </row>
        <row r="36">
          <cell r="A36" t="str">
            <v>De Roose Robin</v>
          </cell>
          <cell r="B36" t="str">
            <v>Landegem Sport</v>
          </cell>
          <cell r="C36" t="str">
            <v>BC5</v>
          </cell>
          <cell r="D36">
            <v>34699</v>
          </cell>
          <cell r="E36">
            <v>24</v>
          </cell>
          <cell r="F36">
            <v>0</v>
          </cell>
          <cell r="H36" t="str">
            <v>Landegem, 17.06.2003</v>
          </cell>
          <cell r="I36" t="str">
            <v>Dr. R Chappel</v>
          </cell>
          <cell r="J36" t="str">
            <v>129</v>
          </cell>
        </row>
        <row r="37">
          <cell r="A37" t="str">
            <v>De Ruyter Charlotte</v>
          </cell>
          <cell r="B37" t="str">
            <v>Landegem Sport</v>
          </cell>
          <cell r="C37" t="str">
            <v>BC3</v>
          </cell>
          <cell r="D37">
            <v>35763</v>
          </cell>
          <cell r="E37">
            <v>21</v>
          </cell>
          <cell r="F37">
            <v>0</v>
          </cell>
          <cell r="G37" t="str">
            <v>ok</v>
          </cell>
          <cell r="H37" t="str">
            <v>Antwerpen, 14/11/2007</v>
          </cell>
          <cell r="I37" t="str">
            <v>Dr. R Chappel</v>
          </cell>
          <cell r="J37" t="str">
            <v>130</v>
          </cell>
        </row>
        <row r="38">
          <cell r="A38" t="str">
            <v>De Waele Jan-Willem</v>
          </cell>
          <cell r="B38" t="str">
            <v>GIDOS</v>
          </cell>
          <cell r="C38" t="str">
            <v>BC1</v>
          </cell>
          <cell r="D38">
            <v>32761</v>
          </cell>
          <cell r="E38">
            <v>29</v>
          </cell>
          <cell r="F38">
            <v>2</v>
          </cell>
          <cell r="G38" t="str">
            <v>ok</v>
          </cell>
          <cell r="H38" t="str">
            <v>Antwerpen, 03/04/2006</v>
          </cell>
          <cell r="I38" t="str">
            <v>Dr. R Chappel</v>
          </cell>
          <cell r="J38" t="str">
            <v>109</v>
          </cell>
        </row>
        <row r="39">
          <cell r="A39" t="str">
            <v>Deckmyn Maxime</v>
          </cell>
          <cell r="B39" t="str">
            <v>Landegem Sport</v>
          </cell>
          <cell r="C39" t="str">
            <v>BC1</v>
          </cell>
          <cell r="D39">
            <v>33890</v>
          </cell>
          <cell r="E39">
            <v>26</v>
          </cell>
          <cell r="F39">
            <v>0</v>
          </cell>
          <cell r="G39" t="str">
            <v>ok</v>
          </cell>
          <cell r="H39" t="str">
            <v>Antwerpen, 14/11/2007</v>
          </cell>
          <cell r="I39" t="str">
            <v>Dr. R Chappel</v>
          </cell>
          <cell r="J39" t="str">
            <v>108/131</v>
          </cell>
        </row>
        <row r="40">
          <cell r="A40" t="str">
            <v>Desloovere Michael</v>
          </cell>
          <cell r="B40" t="str">
            <v>Landegem Sport</v>
          </cell>
          <cell r="C40" t="str">
            <v>BC2</v>
          </cell>
          <cell r="D40">
            <v>35037</v>
          </cell>
          <cell r="E40">
            <v>23</v>
          </cell>
          <cell r="F40">
            <v>0</v>
          </cell>
          <cell r="G40" t="str">
            <v>ok</v>
          </cell>
          <cell r="H40" t="str">
            <v>Antwepen, 14/11/2007</v>
          </cell>
          <cell r="I40" t="str">
            <v>Dr. R Chappel</v>
          </cell>
          <cell r="J40" t="str">
            <v>132</v>
          </cell>
        </row>
        <row r="41">
          <cell r="A41" t="str">
            <v>Desmet Stephanie</v>
          </cell>
          <cell r="B41" t="str">
            <v>MGJ</v>
          </cell>
          <cell r="C41" t="str">
            <v>BC1</v>
          </cell>
          <cell r="D41">
            <v>32369</v>
          </cell>
          <cell r="E41">
            <v>30</v>
          </cell>
          <cell r="F41">
            <v>0</v>
          </cell>
          <cell r="G41" t="str">
            <v>ok</v>
          </cell>
          <cell r="H41" t="str">
            <v>Antwerpen,20/10/2010</v>
          </cell>
          <cell r="I41" t="str">
            <v>Dr. R Chappel</v>
          </cell>
          <cell r="J41" t="str">
            <v>064/157</v>
          </cell>
        </row>
        <row r="42">
          <cell r="A42" t="str">
            <v>Dierckx Marijke</v>
          </cell>
          <cell r="B42" t="str">
            <v>Spinnaker</v>
          </cell>
          <cell r="C42" t="str">
            <v>BC3</v>
          </cell>
          <cell r="D42">
            <v>29894</v>
          </cell>
          <cell r="E42">
            <v>37</v>
          </cell>
          <cell r="F42">
            <v>0</v>
          </cell>
          <cell r="G42" t="str">
            <v>ok</v>
          </cell>
          <cell r="H42" t="str">
            <v>Antwerpen 05.03.01</v>
          </cell>
          <cell r="I42" t="str">
            <v>Dr. R Chappel</v>
          </cell>
          <cell r="J42" t="str">
            <v>035</v>
          </cell>
        </row>
        <row r="43">
          <cell r="A43" t="str">
            <v>Dirix Jos</v>
          </cell>
          <cell r="B43" t="str">
            <v>Bodie</v>
          </cell>
          <cell r="C43" t="str">
            <v>BC3</v>
          </cell>
          <cell r="D43">
            <v>21947</v>
          </cell>
          <cell r="E43">
            <v>58</v>
          </cell>
          <cell r="F43">
            <v>0</v>
          </cell>
          <cell r="G43" t="str">
            <v>OV 2005</v>
          </cell>
          <cell r="H43" t="str">
            <v>Lanaken, 17/03/2005</v>
          </cell>
          <cell r="I43" t="str">
            <v>Dr. Jaeken</v>
          </cell>
          <cell r="J43" t="str">
            <v>097</v>
          </cell>
        </row>
        <row r="44">
          <cell r="A44" t="str">
            <v>Dorekens Marina</v>
          </cell>
          <cell r="B44" t="str">
            <v>Wapper</v>
          </cell>
          <cell r="C44" t="str">
            <v>BC2</v>
          </cell>
          <cell r="D44">
            <v>25590</v>
          </cell>
          <cell r="E44">
            <v>48</v>
          </cell>
          <cell r="F44">
            <v>0</v>
          </cell>
          <cell r="G44" t="str">
            <v>ok</v>
          </cell>
          <cell r="H44" t="str">
            <v>Antwerpen 16.04.01</v>
          </cell>
          <cell r="I44" t="str">
            <v>Dr. R Chappel</v>
          </cell>
          <cell r="J44" t="str">
            <v>037</v>
          </cell>
        </row>
        <row r="45">
          <cell r="A45" t="str">
            <v>Drooghaag Marie Therese</v>
          </cell>
          <cell r="B45" t="str">
            <v>CSED</v>
          </cell>
          <cell r="C45" t="str">
            <v>BC3</v>
          </cell>
          <cell r="D45">
            <v>18829</v>
          </cell>
          <cell r="E45">
            <v>67</v>
          </cell>
          <cell r="F45">
            <v>0</v>
          </cell>
          <cell r="G45" t="str">
            <v>ok</v>
          </cell>
          <cell r="H45" t="str">
            <v>Bienne,18/03/1997</v>
          </cell>
          <cell r="I45" t="str">
            <v>Dr. B.Turine</v>
          </cell>
          <cell r="J45" t="str">
            <v>045</v>
          </cell>
        </row>
        <row r="46">
          <cell r="A46" t="str">
            <v>Druez Nicolas</v>
          </cell>
          <cell r="B46" t="str">
            <v>CSED</v>
          </cell>
          <cell r="C46" t="str">
            <v>BC2</v>
          </cell>
          <cell r="D46">
            <v>30656</v>
          </cell>
          <cell r="E46">
            <v>35</v>
          </cell>
          <cell r="F46">
            <v>0</v>
          </cell>
          <cell r="G46" t="str">
            <v>OV 2002 - gestopt</v>
          </cell>
          <cell r="H46" t="str">
            <v>Diepenbeek 09/02/02</v>
          </cell>
          <cell r="I46" t="str">
            <v>Dr. R Chappel</v>
          </cell>
          <cell r="J46" t="str">
            <v>067</v>
          </cell>
        </row>
        <row r="47">
          <cell r="A47" t="str">
            <v>Dubaere Maxim</v>
          </cell>
          <cell r="B47" t="str">
            <v>GIDOS</v>
          </cell>
          <cell r="C47" t="str">
            <v>BC2</v>
          </cell>
          <cell r="D47">
            <v>31981</v>
          </cell>
          <cell r="E47">
            <v>31</v>
          </cell>
          <cell r="F47">
            <v>0</v>
          </cell>
          <cell r="G47" t="str">
            <v>ok</v>
          </cell>
          <cell r="H47" t="str">
            <v>Diepenbeek 09/02/02</v>
          </cell>
          <cell r="I47" t="str">
            <v>Dr. R Chappel</v>
          </cell>
          <cell r="J47" t="str">
            <v>024</v>
          </cell>
        </row>
        <row r="48">
          <cell r="A48" t="str">
            <v>Elsmoortel Achille</v>
          </cell>
          <cell r="B48" t="str">
            <v>Spinnaker</v>
          </cell>
          <cell r="C48" t="str">
            <v>BC3</v>
          </cell>
          <cell r="D48">
            <v>34314</v>
          </cell>
          <cell r="E48">
            <v>25</v>
          </cell>
          <cell r="F48">
            <v>0</v>
          </cell>
          <cell r="G48" t="str">
            <v>Non-CP</v>
          </cell>
          <cell r="H48" t="str">
            <v>Antwerpen, 10/11/2009</v>
          </cell>
          <cell r="I48" t="str">
            <v>Dr. R Chappel</v>
          </cell>
          <cell r="J48" t="str">
            <v>147</v>
          </cell>
        </row>
        <row r="49">
          <cell r="A49" t="str">
            <v>Fernandez-Gonzales Jaime</v>
          </cell>
          <cell r="B49" t="str">
            <v>Bodie</v>
          </cell>
          <cell r="C49" t="str">
            <v>BC2</v>
          </cell>
          <cell r="D49">
            <v>31657</v>
          </cell>
          <cell r="E49">
            <v>32</v>
          </cell>
          <cell r="F49">
            <v>0</v>
          </cell>
          <cell r="G49" t="str">
            <v>ok</v>
          </cell>
          <cell r="H49" t="str">
            <v>Herentals, 24/02/01</v>
          </cell>
          <cell r="I49" t="str">
            <v>Dr. R Chappel</v>
          </cell>
          <cell r="J49" t="str">
            <v>065</v>
          </cell>
        </row>
        <row r="50">
          <cell r="A50" t="str">
            <v>Fijol Oksana</v>
          </cell>
          <cell r="B50" t="str">
            <v>MGJ</v>
          </cell>
          <cell r="C50" t="str">
            <v>BC3</v>
          </cell>
          <cell r="D50">
            <v>33617</v>
          </cell>
          <cell r="E50">
            <v>26</v>
          </cell>
          <cell r="F50">
            <v>0</v>
          </cell>
          <cell r="G50" t="str">
            <v>ok</v>
          </cell>
          <cell r="H50" t="str">
            <v>Herentals, 18/11/2006</v>
          </cell>
          <cell r="I50" t="str">
            <v>Dr. R Chappel</v>
          </cell>
          <cell r="J50" t="str">
            <v>117</v>
          </cell>
        </row>
        <row r="51">
          <cell r="A51" t="str">
            <v>Fontaine Nicky</v>
          </cell>
          <cell r="B51" t="str">
            <v>Spinnaker</v>
          </cell>
          <cell r="C51" t="str">
            <v>BC1</v>
          </cell>
          <cell r="D51">
            <v>34946</v>
          </cell>
          <cell r="E51">
            <v>23</v>
          </cell>
          <cell r="F51">
            <v>0</v>
          </cell>
          <cell r="G51" t="str">
            <v>ok</v>
          </cell>
          <cell r="H51" t="str">
            <v>Antwerpen, 19/10/09</v>
          </cell>
          <cell r="I51" t="str">
            <v>Dr. R Chappel</v>
          </cell>
          <cell r="J51" t="str">
            <v>150, 170</v>
          </cell>
        </row>
        <row r="52">
          <cell r="A52" t="str">
            <v>Geusens Geert</v>
          </cell>
          <cell r="B52" t="str">
            <v>Bodie</v>
          </cell>
          <cell r="C52" t="str">
            <v>BC3</v>
          </cell>
          <cell r="D52">
            <v>27857</v>
          </cell>
          <cell r="E52">
            <v>42</v>
          </cell>
          <cell r="F52">
            <v>0</v>
          </cell>
          <cell r="G52" t="str">
            <v>ok</v>
          </cell>
          <cell r="H52" t="str">
            <v>Herentals, 24/02/01</v>
          </cell>
          <cell r="I52" t="str">
            <v>Dr. R Chappel</v>
          </cell>
          <cell r="J52" t="str">
            <v>053</v>
          </cell>
        </row>
        <row r="53">
          <cell r="A53" t="str">
            <v>Ghesquiere Greet</v>
          </cell>
          <cell r="B53" t="str">
            <v>GIDOS</v>
          </cell>
          <cell r="C53" t="str">
            <v>BC3</v>
          </cell>
          <cell r="D53">
            <v>25566</v>
          </cell>
          <cell r="E53">
            <v>49</v>
          </cell>
          <cell r="F53">
            <v>0</v>
          </cell>
          <cell r="G53" t="str">
            <v>ok</v>
          </cell>
          <cell r="H53" t="str">
            <v>Antwerpen, 20/06/07</v>
          </cell>
          <cell r="I53" t="str">
            <v>Dr. R Chappel</v>
          </cell>
          <cell r="J53" t="str">
            <v>128</v>
          </cell>
        </row>
        <row r="54">
          <cell r="A54" t="str">
            <v>Gilbert Philippe</v>
          </cell>
          <cell r="B54" t="str">
            <v>CSED</v>
          </cell>
          <cell r="C54" t="str">
            <v>BC3</v>
          </cell>
          <cell r="D54">
            <v>22282</v>
          </cell>
          <cell r="E54">
            <v>57</v>
          </cell>
          <cell r="F54">
            <v>0</v>
          </cell>
          <cell r="G54" t="str">
            <v>ok</v>
          </cell>
          <cell r="H54" t="str">
            <v>Bienne,18/03/1997</v>
          </cell>
          <cell r="I54" t="str">
            <v>Dr. B.Turine</v>
          </cell>
          <cell r="J54" t="str">
            <v>044</v>
          </cell>
        </row>
        <row r="55">
          <cell r="A55" t="str">
            <v>Goossens Iris</v>
          </cell>
          <cell r="B55" t="str">
            <v>MGJ</v>
          </cell>
          <cell r="C55" t="str">
            <v>BC3</v>
          </cell>
          <cell r="D55">
            <v>26550</v>
          </cell>
          <cell r="E55">
            <v>46</v>
          </cell>
          <cell r="F55">
            <v>0</v>
          </cell>
          <cell r="G55" t="str">
            <v>ok</v>
          </cell>
          <cell r="H55" t="str">
            <v>Antwerpen, 05/03/2008</v>
          </cell>
          <cell r="I55" t="str">
            <v>Dr. R Chappel</v>
          </cell>
          <cell r="J55" t="str">
            <v>137</v>
          </cell>
        </row>
        <row r="56">
          <cell r="A56" t="str">
            <v>Goyvaerts Philippe</v>
          </cell>
          <cell r="B56" t="str">
            <v>Spinnaker</v>
          </cell>
          <cell r="C56" t="str">
            <v>BC2</v>
          </cell>
          <cell r="D56">
            <v>33440</v>
          </cell>
          <cell r="E56">
            <v>27</v>
          </cell>
          <cell r="F56">
            <v>0</v>
          </cell>
          <cell r="G56" t="str">
            <v>ok</v>
          </cell>
          <cell r="H56" t="str">
            <v>Antwerpen, 10/11/09</v>
          </cell>
          <cell r="I56" t="str">
            <v>Dr. R Chappel</v>
          </cell>
          <cell r="J56" t="str">
            <v>149</v>
          </cell>
        </row>
        <row r="57">
          <cell r="A57" t="str">
            <v>Hamels Hanne</v>
          </cell>
          <cell r="B57" t="str">
            <v>Spinnaker</v>
          </cell>
          <cell r="C57" t="str">
            <v>BC4</v>
          </cell>
          <cell r="D57">
            <v>33671</v>
          </cell>
          <cell r="E57">
            <v>26</v>
          </cell>
          <cell r="F57">
            <v>0</v>
          </cell>
          <cell r="G57" t="str">
            <v>ok</v>
          </cell>
          <cell r="H57" t="str">
            <v>Antwerpen, 13/12/2011</v>
          </cell>
          <cell r="I57" t="str">
            <v>Dr. R Chappel</v>
          </cell>
          <cell r="J57" t="str">
            <v>168</v>
          </cell>
        </row>
        <row r="58">
          <cell r="A58" t="str">
            <v>Hanzen Werner</v>
          </cell>
          <cell r="B58" t="str">
            <v>Wapper</v>
          </cell>
          <cell r="C58" t="str">
            <v>BC2</v>
          </cell>
          <cell r="D58">
            <v>25527</v>
          </cell>
          <cell r="E58">
            <v>49</v>
          </cell>
          <cell r="F58">
            <v>0</v>
          </cell>
          <cell r="G58" t="str">
            <v>ok</v>
          </cell>
          <cell r="H58" t="str">
            <v>Lint 24.11.96</v>
          </cell>
          <cell r="I58" t="str">
            <v>Dr. R Chappel</v>
          </cell>
          <cell r="J58" t="str">
            <v>030</v>
          </cell>
        </row>
        <row r="59">
          <cell r="A59" t="str">
            <v>Hennissen Gerrit</v>
          </cell>
          <cell r="B59" t="str">
            <v>Wapper</v>
          </cell>
          <cell r="C59" t="str">
            <v>BC3</v>
          </cell>
          <cell r="D59">
            <v>20329</v>
          </cell>
          <cell r="E59">
            <v>63</v>
          </cell>
          <cell r="F59">
            <v>0</v>
          </cell>
          <cell r="G59" t="str">
            <v>Non-CP</v>
          </cell>
          <cell r="H59" t="str">
            <v>Antwerpen, 10/01/2006</v>
          </cell>
          <cell r="I59" t="str">
            <v>Dr. R Chappel</v>
          </cell>
          <cell r="J59" t="str">
            <v>107</v>
          </cell>
        </row>
        <row r="60">
          <cell r="A60" t="str">
            <v>Herbots Dries</v>
          </cell>
          <cell r="B60" t="str">
            <v>Bodie</v>
          </cell>
          <cell r="C60" t="str">
            <v>BC4</v>
          </cell>
          <cell r="D60">
            <v>20093</v>
          </cell>
          <cell r="E60">
            <v>63</v>
          </cell>
          <cell r="F60">
            <v>0</v>
          </cell>
          <cell r="G60" t="str">
            <v>ok</v>
          </cell>
          <cell r="H60" t="str">
            <v>Antwerpen, 28/05/08</v>
          </cell>
          <cell r="I60" t="str">
            <v>Dr. R Chappel</v>
          </cell>
          <cell r="J60" t="str">
            <v>140</v>
          </cell>
        </row>
        <row r="61">
          <cell r="A61" t="str">
            <v>Huybrechts Lieve</v>
          </cell>
          <cell r="B61" t="str">
            <v>Iesport</v>
          </cell>
          <cell r="C61" t="str">
            <v>BC1</v>
          </cell>
          <cell r="D61">
            <v>1</v>
          </cell>
          <cell r="E61">
            <v>118</v>
          </cell>
          <cell r="F61">
            <v>1</v>
          </cell>
          <cell r="G61" t="str">
            <v>ok</v>
          </cell>
          <cell r="H61" t="str">
            <v>Diepenbeek 09/02/02</v>
          </cell>
          <cell r="I61" t="str">
            <v>Dr. R Chappel</v>
          </cell>
          <cell r="J61" t="str">
            <v>014</v>
          </cell>
        </row>
        <row r="62">
          <cell r="A62" t="str">
            <v>Jonckheere Tine</v>
          </cell>
          <cell r="B62" t="str">
            <v>GIDOS</v>
          </cell>
          <cell r="C62" t="str">
            <v>BC4</v>
          </cell>
          <cell r="D62">
            <v>34073</v>
          </cell>
          <cell r="E62">
            <v>25</v>
          </cell>
          <cell r="F62">
            <v>0</v>
          </cell>
          <cell r="G62" t="str">
            <v>ok</v>
          </cell>
          <cell r="H62" t="str">
            <v>Antwerpen, 25/08/10</v>
          </cell>
          <cell r="I62" t="str">
            <v>Dr. R Chappel</v>
          </cell>
          <cell r="J62" t="str">
            <v>159</v>
          </cell>
        </row>
        <row r="63">
          <cell r="A63" t="str">
            <v>Kampers Daphne</v>
          </cell>
          <cell r="B63" t="str">
            <v>Iesport</v>
          </cell>
          <cell r="C63" t="str">
            <v>BC4</v>
          </cell>
          <cell r="D63">
            <v>32891</v>
          </cell>
          <cell r="E63">
            <v>28</v>
          </cell>
          <cell r="F63">
            <v>0</v>
          </cell>
          <cell r="G63" t="str">
            <v>ok</v>
          </cell>
          <cell r="H63" t="str">
            <v>Diepenbeek 09/02/02</v>
          </cell>
          <cell r="I63" t="str">
            <v>Dr. R Chappel</v>
          </cell>
          <cell r="J63" t="str">
            <v>026</v>
          </cell>
        </row>
        <row r="64">
          <cell r="A64" t="str">
            <v>Kemels Jo</v>
          </cell>
          <cell r="B64" t="str">
            <v>Wapper</v>
          </cell>
          <cell r="C64" t="str">
            <v>BC2</v>
          </cell>
          <cell r="D64">
            <v>28424</v>
          </cell>
          <cell r="E64">
            <v>41</v>
          </cell>
          <cell r="F64">
            <v>0</v>
          </cell>
          <cell r="G64" t="str">
            <v>ok</v>
          </cell>
          <cell r="H64" t="str">
            <v>Antwerpen 15.01.02</v>
          </cell>
          <cell r="I64" t="str">
            <v>Dr. R Chappel</v>
          </cell>
          <cell r="J64" t="str">
            <v>036</v>
          </cell>
        </row>
        <row r="65">
          <cell r="A65" t="str">
            <v>Kloeck Wouter</v>
          </cell>
          <cell r="B65" t="str">
            <v>MGJ</v>
          </cell>
          <cell r="C65" t="str">
            <v>BC3</v>
          </cell>
          <cell r="D65">
            <v>28743</v>
          </cell>
          <cell r="E65">
            <v>40</v>
          </cell>
          <cell r="F65">
            <v>1</v>
          </cell>
          <cell r="G65" t="str">
            <v>ok</v>
          </cell>
          <cell r="H65" t="str">
            <v>WK Portugal 2002</v>
          </cell>
          <cell r="I65" t="str">
            <v>CP ISRA</v>
          </cell>
          <cell r="J65" t="str">
            <v>152</v>
          </cell>
        </row>
        <row r="66">
          <cell r="A66" t="str">
            <v>Knaepen Kevin</v>
          </cell>
          <cell r="B66" t="str">
            <v>Bodie</v>
          </cell>
          <cell r="C66" t="str">
            <v>BC3</v>
          </cell>
          <cell r="D66">
            <v>30947</v>
          </cell>
          <cell r="E66">
            <v>34</v>
          </cell>
          <cell r="F66">
            <v>0</v>
          </cell>
          <cell r="G66" t="str">
            <v>ok</v>
          </cell>
          <cell r="H66" t="str">
            <v>Antwerpen, 25/05/2007</v>
          </cell>
          <cell r="I66" t="str">
            <v>Dr. R Chappel</v>
          </cell>
          <cell r="J66" t="str">
            <v>099/125</v>
          </cell>
        </row>
        <row r="67">
          <cell r="A67" t="str">
            <v>Lagaert Damiel</v>
          </cell>
          <cell r="B67" t="str">
            <v>ASCTR</v>
          </cell>
          <cell r="C67" t="str">
            <v>BC5</v>
          </cell>
          <cell r="D67">
            <v>18902</v>
          </cell>
          <cell r="E67">
            <v>67</v>
          </cell>
          <cell r="F67">
            <v>0</v>
          </cell>
          <cell r="G67" t="str">
            <v>ok</v>
          </cell>
          <cell r="H67" t="str">
            <v>Antwerpen, 10/01/2006</v>
          </cell>
          <cell r="I67" t="str">
            <v>Dr. R Chappel</v>
          </cell>
          <cell r="J67" t="str">
            <v>105</v>
          </cell>
        </row>
        <row r="68">
          <cell r="A68" t="str">
            <v>Lamberechts Julie</v>
          </cell>
          <cell r="B68" t="str">
            <v>MGJ</v>
          </cell>
          <cell r="C68" t="str">
            <v>BC3</v>
          </cell>
          <cell r="D68">
            <v>33209</v>
          </cell>
          <cell r="E68">
            <v>28</v>
          </cell>
          <cell r="F68">
            <v>0</v>
          </cell>
          <cell r="G68" t="str">
            <v>ok</v>
          </cell>
          <cell r="H68" t="str">
            <v>Brasschaat, 16/06/01</v>
          </cell>
          <cell r="I68" t="str">
            <v>Dr. R Chappel</v>
          </cell>
          <cell r="J68" t="str">
            <v>054</v>
          </cell>
        </row>
        <row r="69">
          <cell r="A69" t="str">
            <v>Leenknecht Sander</v>
          </cell>
          <cell r="B69" t="str">
            <v>GIDOS</v>
          </cell>
          <cell r="C69" t="str">
            <v>BC1</v>
          </cell>
          <cell r="D69">
            <v>35219</v>
          </cell>
          <cell r="E69">
            <v>22</v>
          </cell>
          <cell r="F69">
            <v>0</v>
          </cell>
          <cell r="G69" t="str">
            <v>ok</v>
          </cell>
          <cell r="H69" t="str">
            <v>Antwerpen, 25/08/2010</v>
          </cell>
          <cell r="I69" t="str">
            <v>Dr. R Chappel</v>
          </cell>
          <cell r="J69" t="str">
            <v>165</v>
          </cell>
        </row>
        <row r="70">
          <cell r="A70" t="str">
            <v>Lemmens Jimmy</v>
          </cell>
          <cell r="B70" t="str">
            <v>Bodie</v>
          </cell>
          <cell r="C70" t="str">
            <v>BC4</v>
          </cell>
          <cell r="D70">
            <v>29865</v>
          </cell>
          <cell r="E70">
            <v>37</v>
          </cell>
          <cell r="F70">
            <v>0</v>
          </cell>
          <cell r="G70" t="str">
            <v>OV 2001</v>
          </cell>
          <cell r="H70" t="str">
            <v>Herentals, 24/02/01</v>
          </cell>
          <cell r="I70" t="str">
            <v>Dr. R Chappel</v>
          </cell>
          <cell r="J70" t="str">
            <v>050</v>
          </cell>
        </row>
        <row r="71">
          <cell r="A71" t="str">
            <v>Leunis Danny</v>
          </cell>
          <cell r="B71" t="str">
            <v>MGJ</v>
          </cell>
          <cell r="C71" t="str">
            <v>BC2</v>
          </cell>
          <cell r="D71">
            <v>23598</v>
          </cell>
          <cell r="E71">
            <v>54</v>
          </cell>
          <cell r="F71">
            <v>0</v>
          </cell>
          <cell r="G71" t="str">
            <v>ok</v>
          </cell>
          <cell r="H71" t="str">
            <v>Wommelgem, 20/02/2007</v>
          </cell>
          <cell r="I71" t="str">
            <v>Dr. R Chappel</v>
          </cell>
          <cell r="J71" t="str">
            <v>124</v>
          </cell>
        </row>
        <row r="72">
          <cell r="A72" t="str">
            <v>Leurs Julie</v>
          </cell>
          <cell r="B72" t="str">
            <v>GIDOS</v>
          </cell>
          <cell r="C72" t="str">
            <v>BC2</v>
          </cell>
          <cell r="D72">
            <v>33133</v>
          </cell>
          <cell r="E72">
            <v>28</v>
          </cell>
          <cell r="F72">
            <v>0</v>
          </cell>
          <cell r="G72" t="str">
            <v>ok</v>
          </cell>
          <cell r="H72" t="str">
            <v>Antwerpen, 28/12/2005</v>
          </cell>
          <cell r="I72" t="str">
            <v>Dr. R Chappel</v>
          </cell>
          <cell r="J72" t="str">
            <v>103</v>
          </cell>
        </row>
        <row r="73">
          <cell r="A73" t="str">
            <v>Leyn Danitsja</v>
          </cell>
          <cell r="B73" t="str">
            <v>GIDOS</v>
          </cell>
          <cell r="C73" t="str">
            <v>BC2</v>
          </cell>
          <cell r="D73">
            <v>31475</v>
          </cell>
          <cell r="E73">
            <v>32</v>
          </cell>
          <cell r="F73">
            <v>0</v>
          </cell>
          <cell r="G73" t="str">
            <v>ok</v>
          </cell>
          <cell r="H73" t="str">
            <v>Herentals, 18/11/2006</v>
          </cell>
          <cell r="I73" t="str">
            <v>Dr. R Chappel</v>
          </cell>
          <cell r="J73" t="str">
            <v>072/121</v>
          </cell>
        </row>
        <row r="74">
          <cell r="A74" t="str">
            <v>Londers Thijs</v>
          </cell>
          <cell r="B74" t="str">
            <v>Somival</v>
          </cell>
          <cell r="C74" t="str">
            <v>BC1</v>
          </cell>
          <cell r="D74">
            <v>31566</v>
          </cell>
          <cell r="E74">
            <v>32</v>
          </cell>
          <cell r="F74">
            <v>0</v>
          </cell>
          <cell r="G74" t="str">
            <v>ok</v>
          </cell>
          <cell r="H74" t="str">
            <v>Antwerpen, 21/11/2007</v>
          </cell>
          <cell r="I74" t="str">
            <v>Dr. R Chappel</v>
          </cell>
          <cell r="J74" t="str">
            <v>136</v>
          </cell>
        </row>
        <row r="75">
          <cell r="A75" t="str">
            <v>Luts Jan</v>
          </cell>
          <cell r="B75" t="str">
            <v>Iesport</v>
          </cell>
          <cell r="C75" t="str">
            <v>BC3</v>
          </cell>
          <cell r="D75">
            <v>24385</v>
          </cell>
          <cell r="E75">
            <v>52</v>
          </cell>
          <cell r="F75">
            <v>0</v>
          </cell>
          <cell r="G75" t="str">
            <v>ok</v>
          </cell>
          <cell r="H75" t="str">
            <v>Diepenbeek 09/02/02</v>
          </cell>
          <cell r="I75" t="str">
            <v>Dr. R Chappel</v>
          </cell>
          <cell r="J75" t="str">
            <v>017</v>
          </cell>
        </row>
        <row r="76">
          <cell r="A76" t="str">
            <v>Maes Karen</v>
          </cell>
          <cell r="B76" t="str">
            <v>GIDOS</v>
          </cell>
          <cell r="C76" t="str">
            <v>BC1</v>
          </cell>
          <cell r="D76">
            <v>32166</v>
          </cell>
          <cell r="E76">
            <v>30</v>
          </cell>
          <cell r="F76">
            <v>0</v>
          </cell>
          <cell r="G76" t="str">
            <v>ok</v>
          </cell>
          <cell r="H76" t="str">
            <v>Gits, 11.12.2002</v>
          </cell>
          <cell r="I76" t="str">
            <v>Dr. R Chappel</v>
          </cell>
          <cell r="J76" t="str">
            <v>085</v>
          </cell>
        </row>
        <row r="77">
          <cell r="A77" t="str">
            <v>Meeus Bert</v>
          </cell>
          <cell r="B77" t="str">
            <v>Iesport</v>
          </cell>
          <cell r="C77" t="str">
            <v>BC1</v>
          </cell>
          <cell r="D77">
            <v>27614</v>
          </cell>
          <cell r="E77">
            <v>43</v>
          </cell>
          <cell r="F77">
            <v>1</v>
          </cell>
          <cell r="G77" t="str">
            <v>ok</v>
          </cell>
          <cell r="H77" t="str">
            <v>WK Portugal 2002</v>
          </cell>
          <cell r="I77" t="str">
            <v>CP ISRA</v>
          </cell>
          <cell r="J77" t="str">
            <v>155</v>
          </cell>
        </row>
        <row r="78">
          <cell r="A78" t="str">
            <v>Meyfroodt Kristof</v>
          </cell>
          <cell r="B78" t="str">
            <v>GIDOS</v>
          </cell>
          <cell r="C78" t="str">
            <v>BC2</v>
          </cell>
          <cell r="D78">
            <v>32213</v>
          </cell>
          <cell r="E78">
            <v>30</v>
          </cell>
          <cell r="F78">
            <v>2</v>
          </cell>
          <cell r="G78" t="str">
            <v>ok</v>
          </cell>
          <cell r="H78" t="str">
            <v>Gits 11.12.02</v>
          </cell>
          <cell r="I78" t="str">
            <v>Dr. R Chappel</v>
          </cell>
          <cell r="J78" t="str">
            <v>073</v>
          </cell>
        </row>
        <row r="79">
          <cell r="A79" t="str">
            <v>Meys Bruno</v>
          </cell>
          <cell r="B79" t="str">
            <v>Wapper</v>
          </cell>
          <cell r="C79" t="str">
            <v>BC2</v>
          </cell>
          <cell r="D79">
            <v>24567</v>
          </cell>
          <cell r="E79">
            <v>51</v>
          </cell>
          <cell r="F79">
            <v>0</v>
          </cell>
          <cell r="G79" t="str">
            <v>ok</v>
          </cell>
          <cell r="H79" t="str">
            <v>Antwerpen 01.12.99</v>
          </cell>
          <cell r="I79" t="str">
            <v>Dr. R Chappel</v>
          </cell>
          <cell r="J79" t="str">
            <v>027</v>
          </cell>
        </row>
        <row r="80">
          <cell r="A80" t="str">
            <v>Meyvaert Bo</v>
          </cell>
          <cell r="B80" t="str">
            <v>Landegem Sport</v>
          </cell>
          <cell r="C80" t="str">
            <v>BC3</v>
          </cell>
          <cell r="D80">
            <v>33012</v>
          </cell>
          <cell r="E80">
            <v>28</v>
          </cell>
          <cell r="F80">
            <v>0</v>
          </cell>
          <cell r="G80" t="str">
            <v>ok</v>
          </cell>
          <cell r="H80" t="str">
            <v>Landegem, 17/06/2003</v>
          </cell>
          <cell r="I80" t="str">
            <v>Dr. R Chappel</v>
          </cell>
          <cell r="J80" t="str">
            <v>091</v>
          </cell>
        </row>
        <row r="81">
          <cell r="A81" t="str">
            <v>Muys Sam</v>
          </cell>
          <cell r="B81" t="str">
            <v>Wapper</v>
          </cell>
          <cell r="C81" t="str">
            <v>BC1</v>
          </cell>
          <cell r="D81">
            <v>29152</v>
          </cell>
          <cell r="E81">
            <v>39</v>
          </cell>
          <cell r="F81">
            <v>0</v>
          </cell>
          <cell r="G81" t="str">
            <v>ok</v>
          </cell>
          <cell r="H81" t="str">
            <v>Lint 24.11.96</v>
          </cell>
          <cell r="I81" t="str">
            <v>Dr. R Chappel</v>
          </cell>
          <cell r="J81" t="str">
            <v>029</v>
          </cell>
        </row>
        <row r="82">
          <cell r="A82" t="str">
            <v>Naelaerts Joris</v>
          </cell>
          <cell r="B82" t="str">
            <v>Bodie</v>
          </cell>
          <cell r="C82" t="str">
            <v>BC5</v>
          </cell>
          <cell r="D82">
            <v>29566</v>
          </cell>
          <cell r="E82">
            <v>38</v>
          </cell>
          <cell r="F82">
            <v>0</v>
          </cell>
          <cell r="G82" t="str">
            <v>ok</v>
          </cell>
          <cell r="H82" t="str">
            <v>Diepenbeek 09/02/02</v>
          </cell>
          <cell r="I82" t="str">
            <v>Dr. R Chappel</v>
          </cell>
          <cell r="J82" t="str">
            <v>019</v>
          </cell>
        </row>
        <row r="83">
          <cell r="A83" t="str">
            <v>Neyens Sven</v>
          </cell>
          <cell r="B83" t="str">
            <v>Bodie</v>
          </cell>
          <cell r="C83" t="str">
            <v>BC2</v>
          </cell>
          <cell r="D83">
            <v>29649</v>
          </cell>
          <cell r="E83">
            <v>37</v>
          </cell>
          <cell r="F83">
            <v>0</v>
          </cell>
          <cell r="G83" t="str">
            <v>ok</v>
          </cell>
          <cell r="H83" t="str">
            <v>Diepenbeek 09/02/02</v>
          </cell>
          <cell r="I83" t="str">
            <v>Dr. R Chappel</v>
          </cell>
          <cell r="J83" t="str">
            <v>063</v>
          </cell>
        </row>
        <row r="84">
          <cell r="A84" t="str">
            <v>Nouws Glenn</v>
          </cell>
          <cell r="B84" t="str">
            <v>Spinnaker</v>
          </cell>
          <cell r="C84" t="str">
            <v>BC4</v>
          </cell>
          <cell r="D84">
            <v>33513</v>
          </cell>
          <cell r="E84">
            <v>27</v>
          </cell>
          <cell r="F84">
            <v>0</v>
          </cell>
          <cell r="G84" t="str">
            <v>ok</v>
          </cell>
          <cell r="H84" t="str">
            <v>Antwerpen, 13/12/2011</v>
          </cell>
          <cell r="I84" t="str">
            <v>Dr. R Chappel</v>
          </cell>
          <cell r="J84" t="str">
            <v>167</v>
          </cell>
        </row>
        <row r="85">
          <cell r="A85" t="str">
            <v>Omer Guney</v>
          </cell>
          <cell r="B85" t="str">
            <v>Bodie</v>
          </cell>
          <cell r="C85" t="str">
            <v>BC3</v>
          </cell>
          <cell r="D85">
            <v>35222</v>
          </cell>
          <cell r="E85">
            <v>22</v>
          </cell>
          <cell r="F85">
            <v>0</v>
          </cell>
          <cell r="G85" t="str">
            <v>ok</v>
          </cell>
          <cell r="H85" t="str">
            <v>Antwerpen, 20/04/2009</v>
          </cell>
          <cell r="I85" t="str">
            <v>Dr. R Chappel</v>
          </cell>
          <cell r="J85" t="str">
            <v>144</v>
          </cell>
        </row>
        <row r="86">
          <cell r="A86" t="str">
            <v>Palmen Boy</v>
          </cell>
          <cell r="B86" t="str">
            <v>Bodie</v>
          </cell>
          <cell r="C86" t="str">
            <v>BC1</v>
          </cell>
          <cell r="D86">
            <v>34082</v>
          </cell>
          <cell r="E86">
            <v>25</v>
          </cell>
          <cell r="F86">
            <v>0</v>
          </cell>
          <cell r="G86" t="str">
            <v>ok</v>
          </cell>
          <cell r="H86" t="str">
            <v>Antwerpen, 25/05/2007</v>
          </cell>
          <cell r="I86" t="str">
            <v>Dr. R Chappel</v>
          </cell>
          <cell r="J86" t="str">
            <v>098/ 104/ 126</v>
          </cell>
        </row>
        <row r="87">
          <cell r="A87" t="str">
            <v>Peene Jaan</v>
          </cell>
          <cell r="B87" t="str">
            <v>GIDOS</v>
          </cell>
          <cell r="C87" t="str">
            <v>BC2</v>
          </cell>
          <cell r="D87">
            <v>37243</v>
          </cell>
          <cell r="E87">
            <v>17</v>
          </cell>
          <cell r="F87">
            <v>0</v>
          </cell>
          <cell r="G87" t="str">
            <v>ok</v>
          </cell>
        </row>
        <row r="88">
          <cell r="A88" t="str">
            <v>Peeters Jana</v>
          </cell>
          <cell r="B88" t="str">
            <v>Spinnaker</v>
          </cell>
          <cell r="C88" t="str">
            <v>BC1</v>
          </cell>
          <cell r="D88">
            <v>34898</v>
          </cell>
          <cell r="E88">
            <v>23</v>
          </cell>
          <cell r="F88">
            <v>0</v>
          </cell>
          <cell r="G88" t="str">
            <v>ok</v>
          </cell>
          <cell r="H88" t="str">
            <v>Antwerpen, 19/10/10</v>
          </cell>
          <cell r="I88" t="str">
            <v>Dr. R Chappel</v>
          </cell>
          <cell r="J88" t="str">
            <v>163</v>
          </cell>
        </row>
        <row r="89">
          <cell r="A89" t="str">
            <v>Peeters Katia</v>
          </cell>
          <cell r="B89" t="str">
            <v>Wapper</v>
          </cell>
          <cell r="C89" t="str">
            <v>BC2</v>
          </cell>
          <cell r="D89">
            <v>30765</v>
          </cell>
          <cell r="E89">
            <v>34</v>
          </cell>
          <cell r="F89">
            <v>0</v>
          </cell>
          <cell r="G89" t="str">
            <v>ok</v>
          </cell>
          <cell r="H89" t="str">
            <v>Wommelgem, 10/12/2004</v>
          </cell>
          <cell r="I89" t="str">
            <v>Dr. R Chappel</v>
          </cell>
          <cell r="J89" t="str">
            <v>092</v>
          </cell>
        </row>
        <row r="90">
          <cell r="A90" t="str">
            <v>Peeters Kenny</v>
          </cell>
          <cell r="B90" t="str">
            <v>Iesport</v>
          </cell>
          <cell r="C90" t="str">
            <v>BC1</v>
          </cell>
          <cell r="D90">
            <v>29241</v>
          </cell>
          <cell r="E90">
            <v>38</v>
          </cell>
          <cell r="F90">
            <v>0</v>
          </cell>
          <cell r="G90" t="str">
            <v>ok</v>
          </cell>
          <cell r="H90" t="str">
            <v>Antwerpen, 03/02/99</v>
          </cell>
          <cell r="I90" t="str">
            <v>Dr. R Chappel</v>
          </cell>
          <cell r="J90" t="str">
            <v>060</v>
          </cell>
        </row>
        <row r="91">
          <cell r="A91" t="str">
            <v>Peeters Manu</v>
          </cell>
          <cell r="B91" t="str">
            <v>MGJ</v>
          </cell>
          <cell r="C91" t="str">
            <v>BC2</v>
          </cell>
          <cell r="D91">
            <v>28404</v>
          </cell>
          <cell r="E91">
            <v>41</v>
          </cell>
          <cell r="F91">
            <v>0</v>
          </cell>
          <cell r="G91" t="str">
            <v>ok</v>
          </cell>
          <cell r="H91" t="str">
            <v>09/01/1998</v>
          </cell>
          <cell r="I91" t="str">
            <v>Dr. R Chappel</v>
          </cell>
          <cell r="J91" t="str">
            <v>011</v>
          </cell>
        </row>
        <row r="92">
          <cell r="A92" t="str">
            <v>Persijn Sven</v>
          </cell>
          <cell r="B92" t="str">
            <v>MGJ</v>
          </cell>
          <cell r="C92" t="str">
            <v>BC3</v>
          </cell>
          <cell r="D92">
            <v>27945</v>
          </cell>
          <cell r="E92">
            <v>42</v>
          </cell>
          <cell r="F92">
            <v>0</v>
          </cell>
          <cell r="G92" t="str">
            <v>ok</v>
          </cell>
          <cell r="H92" t="str">
            <v>WC Argentina 1999</v>
          </cell>
          <cell r="I92" t="str">
            <v>CP ISRA</v>
          </cell>
          <cell r="J92" t="str">
            <v>112</v>
          </cell>
        </row>
        <row r="93">
          <cell r="A93" t="str">
            <v>Pinxten Tina</v>
          </cell>
          <cell r="B93" t="str">
            <v>Landegem Sport</v>
          </cell>
          <cell r="C93" t="str">
            <v>BC2</v>
          </cell>
          <cell r="D93">
            <v>27408</v>
          </cell>
          <cell r="E93">
            <v>43</v>
          </cell>
          <cell r="F93">
            <v>0</v>
          </cell>
          <cell r="G93" t="str">
            <v>ok</v>
          </cell>
          <cell r="H93" t="str">
            <v>Herentals, 18/11/2006</v>
          </cell>
          <cell r="I93" t="str">
            <v>Dr. R Chappel</v>
          </cell>
          <cell r="J93" t="str">
            <v>102/116</v>
          </cell>
        </row>
        <row r="94">
          <cell r="A94" t="str">
            <v>Putzeys Stephane</v>
          </cell>
          <cell r="B94" t="str">
            <v>CSED</v>
          </cell>
          <cell r="C94" t="str">
            <v>BC3</v>
          </cell>
          <cell r="D94">
            <v>32021</v>
          </cell>
          <cell r="E94">
            <v>31</v>
          </cell>
          <cell r="F94">
            <v>0</v>
          </cell>
          <cell r="G94" t="str">
            <v>ok</v>
          </cell>
          <cell r="H94" t="str">
            <v>Bienne, 06/02/04</v>
          </cell>
          <cell r="I94" t="str">
            <v>Dr. B.Turine</v>
          </cell>
          <cell r="J94" t="str">
            <v>088</v>
          </cell>
        </row>
        <row r="95">
          <cell r="A95" t="str">
            <v>Renshofer Tom</v>
          </cell>
          <cell r="B95" t="str">
            <v>Boccia Gent</v>
          </cell>
          <cell r="C95" t="str">
            <v>BC3</v>
          </cell>
          <cell r="D95">
            <v>29590</v>
          </cell>
          <cell r="E95">
            <v>37</v>
          </cell>
          <cell r="F95">
            <v>0</v>
          </cell>
          <cell r="G95" t="str">
            <v>ok</v>
          </cell>
          <cell r="H95" t="str">
            <v>Brasschaat, 16/06/01</v>
          </cell>
          <cell r="I95" t="str">
            <v>Dr. R Chappel</v>
          </cell>
          <cell r="J95" t="str">
            <v>056</v>
          </cell>
        </row>
        <row r="96">
          <cell r="A96" t="str">
            <v>Ressauw Yani</v>
          </cell>
          <cell r="B96" t="str">
            <v>Wapper</v>
          </cell>
          <cell r="C96" t="str">
            <v>BC3</v>
          </cell>
          <cell r="D96">
            <v>35920</v>
          </cell>
          <cell r="E96">
            <v>20</v>
          </cell>
          <cell r="F96">
            <v>0</v>
          </cell>
          <cell r="G96" t="str">
            <v>ok</v>
          </cell>
          <cell r="H96" t="str">
            <v>Antwerpen, 27/10/2010</v>
          </cell>
          <cell r="I96" t="str">
            <v>Dr. R Chappel</v>
          </cell>
          <cell r="J96" t="str">
            <v>158</v>
          </cell>
        </row>
        <row r="97">
          <cell r="A97" t="str">
            <v>Richard Houart</v>
          </cell>
          <cell r="B97" t="str">
            <v>CSED</v>
          </cell>
          <cell r="C97" t="str">
            <v>BC3</v>
          </cell>
          <cell r="D97">
            <v>26698</v>
          </cell>
          <cell r="E97">
            <v>45</v>
          </cell>
          <cell r="F97">
            <v>0</v>
          </cell>
          <cell r="G97" t="str">
            <v>ok</v>
          </cell>
          <cell r="H97" t="str">
            <v>Bienne, 06/02/04</v>
          </cell>
          <cell r="I97" t="str">
            <v>Dr. B.Turine</v>
          </cell>
          <cell r="J97" t="str">
            <v>089</v>
          </cell>
        </row>
        <row r="98">
          <cell r="A98" t="str">
            <v>Rock Sheila</v>
          </cell>
          <cell r="B98" t="str">
            <v>GIDOS</v>
          </cell>
          <cell r="C98" t="str">
            <v>BC2</v>
          </cell>
          <cell r="E98">
            <v>0</v>
          </cell>
          <cell r="F98">
            <v>0</v>
          </cell>
          <cell r="G98" t="str">
            <v>ok</v>
          </cell>
          <cell r="H98" t="str">
            <v>Lint 24.11.96</v>
          </cell>
          <cell r="I98" t="str">
            <v>Dr. R Chappel</v>
          </cell>
          <cell r="J98" t="str">
            <v>010</v>
          </cell>
        </row>
        <row r="99">
          <cell r="A99" t="str">
            <v>Rombouts Francis</v>
          </cell>
          <cell r="B99" t="str">
            <v>Iesport</v>
          </cell>
          <cell r="C99" t="str">
            <v>BC2</v>
          </cell>
          <cell r="D99">
            <v>30723</v>
          </cell>
          <cell r="E99">
            <v>34</v>
          </cell>
          <cell r="F99">
            <v>3</v>
          </cell>
          <cell r="G99" t="str">
            <v>ok</v>
          </cell>
          <cell r="H99" t="str">
            <v>WC Argentina 1999</v>
          </cell>
          <cell r="I99" t="str">
            <v>CP ISRA</v>
          </cell>
        </row>
        <row r="100">
          <cell r="A100" t="str">
            <v>Rooselaers Leen</v>
          </cell>
          <cell r="B100" t="str">
            <v>Bodie</v>
          </cell>
          <cell r="C100" t="str">
            <v>BC1</v>
          </cell>
          <cell r="D100">
            <v>33513</v>
          </cell>
          <cell r="E100">
            <v>27</v>
          </cell>
          <cell r="F100">
            <v>0</v>
          </cell>
          <cell r="G100" t="str">
            <v>OV 2010</v>
          </cell>
          <cell r="H100" t="str">
            <v>Antwerpen, 30/11/2009</v>
          </cell>
          <cell r="I100" t="str">
            <v>Dr. R Chappel</v>
          </cell>
          <cell r="J100" t="str">
            <v>146</v>
          </cell>
        </row>
        <row r="101">
          <cell r="A101" t="str">
            <v>Roothooft Walther</v>
          </cell>
          <cell r="B101" t="str">
            <v>Wapper</v>
          </cell>
          <cell r="C101" t="str">
            <v>BC4</v>
          </cell>
          <cell r="D101">
            <v>24825</v>
          </cell>
          <cell r="E101">
            <v>51</v>
          </cell>
          <cell r="F101">
            <v>0</v>
          </cell>
          <cell r="G101" t="str">
            <v>ok</v>
          </cell>
          <cell r="H101" t="str">
            <v>Lint 24.11.96</v>
          </cell>
          <cell r="I101" t="str">
            <v>Dr. R Chappel</v>
          </cell>
          <cell r="J101" t="str">
            <v>010</v>
          </cell>
        </row>
        <row r="102">
          <cell r="A102" t="str">
            <v>Sano Julie</v>
          </cell>
          <cell r="B102" t="str">
            <v>MGJ</v>
          </cell>
          <cell r="C102" t="str">
            <v>BC2</v>
          </cell>
          <cell r="D102">
            <v>30064</v>
          </cell>
          <cell r="E102">
            <v>36</v>
          </cell>
          <cell r="F102">
            <v>0</v>
          </cell>
          <cell r="G102" t="str">
            <v>ok</v>
          </cell>
          <cell r="H102" t="str">
            <v>Herentals, 24/02/01</v>
          </cell>
          <cell r="I102" t="str">
            <v>Dr. R Chappel</v>
          </cell>
          <cell r="J102" t="str">
            <v>062</v>
          </cell>
        </row>
        <row r="103">
          <cell r="A103" t="str">
            <v>Schellekens Jan</v>
          </cell>
          <cell r="B103" t="str">
            <v>MGJ</v>
          </cell>
          <cell r="C103" t="str">
            <v>BC1</v>
          </cell>
          <cell r="D103">
            <v>29535</v>
          </cell>
          <cell r="E103">
            <v>38</v>
          </cell>
          <cell r="F103">
            <v>0</v>
          </cell>
          <cell r="G103" t="str">
            <v>ok</v>
          </cell>
          <cell r="H103" t="str">
            <v>Lint 24.11.96</v>
          </cell>
          <cell r="I103" t="str">
            <v>Dr. R Chappel</v>
          </cell>
          <cell r="J103" t="str">
            <v>010</v>
          </cell>
        </row>
        <row r="104">
          <cell r="A104" t="str">
            <v>Suvee Lindsay</v>
          </cell>
          <cell r="B104" t="str">
            <v>GIDOS</v>
          </cell>
          <cell r="C104" t="str">
            <v>BC2</v>
          </cell>
          <cell r="D104">
            <v>18858</v>
          </cell>
          <cell r="E104">
            <v>67</v>
          </cell>
          <cell r="F104">
            <v>2</v>
          </cell>
          <cell r="G104" t="str">
            <v>OV 2006</v>
          </cell>
          <cell r="H104" t="str">
            <v>Herentals, 18/11/2006</v>
          </cell>
          <cell r="I104" t="str">
            <v>Dr. R Chappel</v>
          </cell>
          <cell r="J104" t="str">
            <v>066/ 071/120</v>
          </cell>
        </row>
        <row r="105">
          <cell r="A105" t="str">
            <v>Suykens Hilde</v>
          </cell>
          <cell r="B105" t="str">
            <v>Wapper</v>
          </cell>
          <cell r="C105" t="str">
            <v>BC1</v>
          </cell>
          <cell r="D105">
            <v>26377</v>
          </cell>
          <cell r="E105">
            <v>46</v>
          </cell>
          <cell r="F105">
            <v>0</v>
          </cell>
          <cell r="G105" t="str">
            <v>ok</v>
          </cell>
          <cell r="H105" t="str">
            <v>Antwerpen, 06.11.2002</v>
          </cell>
          <cell r="I105" t="str">
            <v>Dr. R Chappel</v>
          </cell>
          <cell r="J105" t="str">
            <v>075</v>
          </cell>
        </row>
        <row r="106">
          <cell r="A106" t="str">
            <v>Tanyau Horia</v>
          </cell>
          <cell r="B106" t="str">
            <v>Wapper</v>
          </cell>
          <cell r="C106" t="str">
            <v>BC1</v>
          </cell>
          <cell r="D106">
            <v>28130</v>
          </cell>
          <cell r="E106">
            <v>41</v>
          </cell>
          <cell r="F106">
            <v>0</v>
          </cell>
          <cell r="G106" t="str">
            <v>ok</v>
          </cell>
          <cell r="H106" t="str">
            <v>Herentals, 24/02/01</v>
          </cell>
          <cell r="I106" t="str">
            <v>Dr. R Chappel</v>
          </cell>
          <cell r="J106" t="str">
            <v>061</v>
          </cell>
        </row>
        <row r="107">
          <cell r="A107" t="str">
            <v>Tielemans Erik</v>
          </cell>
          <cell r="B107" t="str">
            <v>MGJ</v>
          </cell>
          <cell r="C107" t="str">
            <v>BC5</v>
          </cell>
          <cell r="D107">
            <v>28540</v>
          </cell>
          <cell r="E107">
            <v>40</v>
          </cell>
          <cell r="F107">
            <v>0</v>
          </cell>
          <cell r="G107" t="str">
            <v>ok</v>
          </cell>
          <cell r="H107" t="str">
            <v>Herentals, 18/11/2006</v>
          </cell>
          <cell r="I107" t="str">
            <v>Dr. R Chappel</v>
          </cell>
          <cell r="J107" t="str">
            <v>018/113</v>
          </cell>
        </row>
        <row r="108">
          <cell r="A108" t="str">
            <v>Torfs Kurt</v>
          </cell>
          <cell r="B108" t="str">
            <v>Iesport</v>
          </cell>
          <cell r="C108" t="str">
            <v>BC3</v>
          </cell>
          <cell r="D108">
            <v>28378</v>
          </cell>
          <cell r="E108">
            <v>41</v>
          </cell>
          <cell r="F108">
            <v>1</v>
          </cell>
          <cell r="G108" t="str">
            <v>ok</v>
          </cell>
          <cell r="H108" t="str">
            <v>??</v>
          </cell>
          <cell r="I108" t="str">
            <v>CP ISRA</v>
          </cell>
        </row>
        <row r="109">
          <cell r="A109" t="str">
            <v>Tubbax Bert</v>
          </cell>
          <cell r="B109" t="str">
            <v>GIDOS</v>
          </cell>
          <cell r="C109" t="str">
            <v>BC2</v>
          </cell>
          <cell r="D109">
            <v>33088</v>
          </cell>
          <cell r="E109">
            <v>28</v>
          </cell>
          <cell r="F109">
            <v>0</v>
          </cell>
          <cell r="G109" t="str">
            <v>ok</v>
          </cell>
          <cell r="H109" t="str">
            <v>Gits,11.12.02</v>
          </cell>
          <cell r="I109" t="str">
            <v>Dr. R Chappel</v>
          </cell>
          <cell r="J109" t="str">
            <v>084</v>
          </cell>
        </row>
        <row r="110">
          <cell r="A110" t="str">
            <v>Tulleneers Sebastian</v>
          </cell>
          <cell r="B110" t="str">
            <v>Bodie</v>
          </cell>
          <cell r="C110" t="str">
            <v>BC5</v>
          </cell>
          <cell r="D110">
            <v>35038</v>
          </cell>
          <cell r="E110">
            <v>23</v>
          </cell>
          <cell r="F110">
            <v>0</v>
          </cell>
          <cell r="H110" t="str">
            <v>Antwerpen, 20/04/2009</v>
          </cell>
          <cell r="I110" t="str">
            <v>Dr. R Chappel</v>
          </cell>
          <cell r="J110" t="str">
            <v>145</v>
          </cell>
        </row>
        <row r="111">
          <cell r="A111" t="str">
            <v>Urbain Kevin</v>
          </cell>
          <cell r="B111" t="str">
            <v>Wapper</v>
          </cell>
          <cell r="C111" t="str">
            <v>BC2</v>
          </cell>
          <cell r="D111">
            <v>31960</v>
          </cell>
          <cell r="E111">
            <v>31</v>
          </cell>
          <cell r="F111">
            <v>0</v>
          </cell>
          <cell r="G111" t="str">
            <v>ok</v>
          </cell>
          <cell r="H111" t="str">
            <v>Antwerpen 22.10.98</v>
          </cell>
          <cell r="I111" t="str">
            <v>Dr. R Chappel</v>
          </cell>
          <cell r="J111" t="str">
            <v>033</v>
          </cell>
        </row>
        <row r="112">
          <cell r="A112" t="str">
            <v>Van Ballaert Walter</v>
          </cell>
          <cell r="B112" t="str">
            <v>Iesport</v>
          </cell>
          <cell r="C112" t="str">
            <v>BC2</v>
          </cell>
          <cell r="E112">
            <v>0</v>
          </cell>
          <cell r="F112">
            <v>0</v>
          </cell>
          <cell r="G112" t="str">
            <v>ok</v>
          </cell>
          <cell r="H112" t="str">
            <v>Lint 24.11.96</v>
          </cell>
          <cell r="I112" t="str">
            <v>Dr. R Chappel</v>
          </cell>
          <cell r="J112" t="str">
            <v>010</v>
          </cell>
        </row>
        <row r="113">
          <cell r="A113" t="str">
            <v>Van de Voorde Daymon</v>
          </cell>
          <cell r="B113" t="str">
            <v>Landegem</v>
          </cell>
          <cell r="C113" t="str">
            <v>BC2</v>
          </cell>
          <cell r="D113">
            <v>34814</v>
          </cell>
          <cell r="E113">
            <v>23</v>
          </cell>
          <cell r="F113">
            <v>0</v>
          </cell>
          <cell r="G113" t="str">
            <v>ok</v>
          </cell>
          <cell r="H113" t="str">
            <v>Antwepen, 14/11/2007</v>
          </cell>
          <cell r="I113" t="str">
            <v>Dr. R Chappel</v>
          </cell>
          <cell r="J113" t="str">
            <v>133</v>
          </cell>
        </row>
        <row r="114">
          <cell r="A114" t="str">
            <v>Van Den Branden Jordy</v>
          </cell>
          <cell r="B114" t="str">
            <v>Spinnaker</v>
          </cell>
          <cell r="C114" t="str">
            <v>BC3</v>
          </cell>
          <cell r="D114">
            <v>36098</v>
          </cell>
          <cell r="E114">
            <v>20</v>
          </cell>
          <cell r="F114">
            <v>0</v>
          </cell>
          <cell r="G114" t="str">
            <v>ok</v>
          </cell>
        </row>
        <row r="115">
          <cell r="A115" t="str">
            <v>Van den Broeck Dieter</v>
          </cell>
          <cell r="B115" t="str">
            <v>Silos</v>
          </cell>
          <cell r="C115" t="str">
            <v>BC5</v>
          </cell>
          <cell r="D115">
            <v>30121</v>
          </cell>
          <cell r="E115">
            <v>36</v>
          </cell>
          <cell r="F115">
            <v>0</v>
          </cell>
          <cell r="G115" t="str">
            <v>ok</v>
          </cell>
          <cell r="H115" t="str">
            <v>Diepenbeek 09/02/02</v>
          </cell>
          <cell r="I115" t="str">
            <v>Dr. R Chappel</v>
          </cell>
          <cell r="J115" t="str">
            <v>022</v>
          </cell>
        </row>
        <row r="116">
          <cell r="A116" t="str">
            <v>Van der Bracht Peter</v>
          </cell>
          <cell r="B116" t="str">
            <v>Boccia Gent</v>
          </cell>
          <cell r="C116" t="str">
            <v>BC2</v>
          </cell>
          <cell r="D116">
            <v>33971</v>
          </cell>
          <cell r="E116">
            <v>25</v>
          </cell>
          <cell r="F116">
            <v>0</v>
          </cell>
          <cell r="G116" t="str">
            <v>ok</v>
          </cell>
        </row>
        <row r="117">
          <cell r="A117" t="str">
            <v>Van der Smissen Nicky</v>
          </cell>
          <cell r="B117" t="str">
            <v>Bodie</v>
          </cell>
          <cell r="C117" t="str">
            <v>BC3</v>
          </cell>
          <cell r="D117">
            <v>32025</v>
          </cell>
          <cell r="E117">
            <v>31</v>
          </cell>
          <cell r="F117">
            <v>0</v>
          </cell>
          <cell r="G117" t="str">
            <v>ok</v>
          </cell>
          <cell r="H117" t="str">
            <v>Herentals, 24/02/01</v>
          </cell>
          <cell r="I117" t="str">
            <v>Dr. R Chappel</v>
          </cell>
          <cell r="J117" t="str">
            <v>057</v>
          </cell>
        </row>
        <row r="118">
          <cell r="A118" t="str">
            <v>Van Dorst Bart</v>
          </cell>
          <cell r="B118" t="str">
            <v>Wapper</v>
          </cell>
          <cell r="C118" t="str">
            <v>BC2</v>
          </cell>
          <cell r="D118">
            <v>30038</v>
          </cell>
          <cell r="E118">
            <v>36</v>
          </cell>
          <cell r="F118">
            <v>0</v>
          </cell>
          <cell r="G118" t="str">
            <v>ok</v>
          </cell>
          <cell r="H118" t="str">
            <v>Antwerpen 10.04.01</v>
          </cell>
          <cell r="I118" t="str">
            <v>Dr. R Chappel</v>
          </cell>
          <cell r="J118" t="str">
            <v>034</v>
          </cell>
        </row>
        <row r="119">
          <cell r="A119" t="str">
            <v>Van Dyck Bert</v>
          </cell>
          <cell r="B119" t="str">
            <v>Wapper</v>
          </cell>
          <cell r="C119" t="str">
            <v>BC2</v>
          </cell>
          <cell r="D119">
            <v>31609</v>
          </cell>
          <cell r="E119">
            <v>32</v>
          </cell>
          <cell r="F119">
            <v>1</v>
          </cell>
          <cell r="G119" t="str">
            <v>ok</v>
          </cell>
          <cell r="H119" t="str">
            <v>Antwerpen 09.07.08</v>
          </cell>
          <cell r="I119" t="str">
            <v>Dr. R Chappel</v>
          </cell>
          <cell r="J119" t="str">
            <v>127</v>
          </cell>
        </row>
        <row r="120">
          <cell r="A120" t="str">
            <v>Van Elven Bert</v>
          </cell>
          <cell r="B120" t="str">
            <v>Spinnaker</v>
          </cell>
          <cell r="C120" t="str">
            <v>BC3</v>
          </cell>
          <cell r="D120">
            <v>30314</v>
          </cell>
          <cell r="E120">
            <v>36</v>
          </cell>
          <cell r="F120">
            <v>0</v>
          </cell>
          <cell r="G120" t="str">
            <v>Non-CP</v>
          </cell>
          <cell r="H120" t="str">
            <v>Antwerpen 13.01.2004</v>
          </cell>
          <cell r="I120" t="str">
            <v>Dr. R Chappel</v>
          </cell>
          <cell r="J120" t="str">
            <v>083</v>
          </cell>
        </row>
        <row r="121">
          <cell r="A121" t="str">
            <v>Van Hasche Sifrid</v>
          </cell>
          <cell r="B121" t="str">
            <v>Bodie</v>
          </cell>
          <cell r="C121" t="str">
            <v>BC5</v>
          </cell>
          <cell r="D121">
            <v>32841</v>
          </cell>
          <cell r="E121">
            <v>29</v>
          </cell>
          <cell r="F121">
            <v>0</v>
          </cell>
          <cell r="G121" t="str">
            <v>ok</v>
          </cell>
          <cell r="H121" t="str">
            <v>Diepenbeek 09/02/02</v>
          </cell>
          <cell r="I121" t="str">
            <v>Dr. R Chappel</v>
          </cell>
          <cell r="J121" t="str">
            <v>023</v>
          </cell>
        </row>
        <row r="122">
          <cell r="A122" t="str">
            <v>Van Lommel Jan</v>
          </cell>
          <cell r="B122" t="str">
            <v>Spinnaker</v>
          </cell>
          <cell r="C122" t="str">
            <v>BC3</v>
          </cell>
          <cell r="D122">
            <v>29448</v>
          </cell>
          <cell r="E122">
            <v>38</v>
          </cell>
          <cell r="F122">
            <v>0</v>
          </cell>
          <cell r="G122" t="str">
            <v>Non-CP</v>
          </cell>
          <cell r="H122" t="str">
            <v>Antwerpen 13.01.2004</v>
          </cell>
          <cell r="I122" t="str">
            <v>Dr. R Chappel</v>
          </cell>
          <cell r="J122" t="str">
            <v>082</v>
          </cell>
        </row>
        <row r="123">
          <cell r="A123" t="str">
            <v>Van Poele Nicki</v>
          </cell>
          <cell r="B123" t="str">
            <v>Bodie</v>
          </cell>
          <cell r="C123" t="str">
            <v>BC3</v>
          </cell>
          <cell r="D123">
            <v>31420</v>
          </cell>
          <cell r="E123">
            <v>32</v>
          </cell>
          <cell r="F123">
            <v>0</v>
          </cell>
          <cell r="G123" t="str">
            <v>ok</v>
          </cell>
          <cell r="H123" t="str">
            <v>Antwerpen, 25/05/2007</v>
          </cell>
          <cell r="I123" t="str">
            <v>Dr. R Chappel</v>
          </cell>
          <cell r="J123" t="str">
            <v>101/ 123</v>
          </cell>
        </row>
        <row r="124">
          <cell r="A124" t="str">
            <v>Van Rompaey Freia</v>
          </cell>
          <cell r="B124" t="str">
            <v>AW</v>
          </cell>
          <cell r="C124" t="str">
            <v>BC3</v>
          </cell>
          <cell r="D124">
            <v>33613</v>
          </cell>
          <cell r="E124">
            <v>26</v>
          </cell>
          <cell r="F124">
            <v>0</v>
          </cell>
          <cell r="G124" t="str">
            <v>ok</v>
          </cell>
          <cell r="H124" t="str">
            <v>Antwerpen 05.12.2006</v>
          </cell>
          <cell r="I124" t="str">
            <v>Dr. R Chappel</v>
          </cell>
          <cell r="J124" t="str">
            <v>122</v>
          </cell>
        </row>
        <row r="125">
          <cell r="A125" t="str">
            <v>Van Sanden Charly</v>
          </cell>
          <cell r="B125" t="str">
            <v>Wapper</v>
          </cell>
          <cell r="C125" t="str">
            <v>BC1</v>
          </cell>
          <cell r="D125">
            <v>17793</v>
          </cell>
          <cell r="E125">
            <v>70</v>
          </cell>
          <cell r="F125">
            <v>0</v>
          </cell>
          <cell r="G125" t="str">
            <v>ok</v>
          </cell>
          <cell r="H125" t="str">
            <v>Lint 24.11.96</v>
          </cell>
          <cell r="I125" t="str">
            <v>Dr. R Chappel</v>
          </cell>
          <cell r="J125" t="str">
            <v>031</v>
          </cell>
        </row>
        <row r="126">
          <cell r="A126" t="str">
            <v>Van Schil Jan</v>
          </cell>
          <cell r="B126" t="str">
            <v>Wapper</v>
          </cell>
          <cell r="C126" t="str">
            <v>BC1</v>
          </cell>
          <cell r="D126">
            <v>21897</v>
          </cell>
          <cell r="E126">
            <v>59</v>
          </cell>
          <cell r="F126">
            <v>0</v>
          </cell>
          <cell r="G126" t="str">
            <v>ok</v>
          </cell>
          <cell r="H126" t="str">
            <v>WC Argentina 1999</v>
          </cell>
          <cell r="I126" t="str">
            <v>CP ISRA</v>
          </cell>
          <cell r="J126" t="str">
            <v>080</v>
          </cell>
        </row>
        <row r="127">
          <cell r="A127" t="str">
            <v>Vandenabeele Hilde</v>
          </cell>
          <cell r="B127" t="str">
            <v>GIDOS</v>
          </cell>
          <cell r="C127" t="str">
            <v>BC1</v>
          </cell>
          <cell r="D127">
            <v>20544</v>
          </cell>
          <cell r="E127">
            <v>62</v>
          </cell>
          <cell r="F127">
            <v>1</v>
          </cell>
          <cell r="G127" t="str">
            <v>ok</v>
          </cell>
          <cell r="H127" t="str">
            <v>WK Portugal 2002</v>
          </cell>
          <cell r="I127" t="str">
            <v>CP ISRA</v>
          </cell>
          <cell r="J127" t="str">
            <v>156</v>
          </cell>
        </row>
        <row r="128">
          <cell r="A128" t="str">
            <v>Vanherteryck Koen</v>
          </cell>
          <cell r="B128" t="str">
            <v>Fris</v>
          </cell>
          <cell r="C128" t="str">
            <v>BC2</v>
          </cell>
          <cell r="D128">
            <v>31187</v>
          </cell>
          <cell r="E128">
            <v>33</v>
          </cell>
          <cell r="F128">
            <v>1</v>
          </cell>
          <cell r="G128" t="str">
            <v>ok</v>
          </cell>
          <cell r="H128" t="str">
            <v>Herentals, 18/11/2006</v>
          </cell>
          <cell r="I128" t="str">
            <v>Dr. R Chappel</v>
          </cell>
          <cell r="J128" t="str">
            <v>118</v>
          </cell>
        </row>
        <row r="129">
          <cell r="A129" t="str">
            <v>Vanpoucke Sander</v>
          </cell>
          <cell r="B129" t="str">
            <v>Bodie</v>
          </cell>
          <cell r="C129" t="str">
            <v>BC1</v>
          </cell>
          <cell r="D129">
            <v>33269</v>
          </cell>
          <cell r="E129">
            <v>27</v>
          </cell>
          <cell r="F129">
            <v>0</v>
          </cell>
          <cell r="G129" t="str">
            <v>ok</v>
          </cell>
          <cell r="H129" t="str">
            <v>Antwerpen, 08/12/2010</v>
          </cell>
          <cell r="I129" t="str">
            <v>Dr. R Chappel</v>
          </cell>
          <cell r="J129" t="str">
            <v>162</v>
          </cell>
        </row>
        <row r="130">
          <cell r="A130" t="str">
            <v>Vansteenkiste Dimitri</v>
          </cell>
          <cell r="B130" t="str">
            <v>Landegem Sport</v>
          </cell>
          <cell r="C130" t="str">
            <v>BC3</v>
          </cell>
          <cell r="D130">
            <v>30049</v>
          </cell>
          <cell r="E130">
            <v>36</v>
          </cell>
          <cell r="F130">
            <v>0</v>
          </cell>
          <cell r="G130" t="str">
            <v>ok</v>
          </cell>
          <cell r="H130" t="str">
            <v>Brasschaat, 16/06/01</v>
          </cell>
          <cell r="I130" t="str">
            <v>Dr. R Chappel</v>
          </cell>
          <cell r="J130" t="str">
            <v>048</v>
          </cell>
        </row>
        <row r="131">
          <cell r="A131" t="str">
            <v>Verbaenen Rik</v>
          </cell>
          <cell r="B131" t="str">
            <v>MGJ</v>
          </cell>
          <cell r="C131" t="str">
            <v>BC3</v>
          </cell>
          <cell r="D131">
            <v>27087</v>
          </cell>
          <cell r="E131">
            <v>44</v>
          </cell>
          <cell r="F131">
            <v>0</v>
          </cell>
          <cell r="G131" t="str">
            <v>ok</v>
          </cell>
          <cell r="H131" t="str">
            <v>Lint 24.11.96</v>
          </cell>
          <cell r="I131" t="str">
            <v>Dr. R Chappel</v>
          </cell>
          <cell r="J131" t="str">
            <v>010</v>
          </cell>
        </row>
        <row r="132">
          <cell r="A132" t="str">
            <v>Verbruggen Simon</v>
          </cell>
          <cell r="B132" t="str">
            <v>MGJ</v>
          </cell>
          <cell r="C132" t="str">
            <v>BC3</v>
          </cell>
          <cell r="F132">
            <v>0</v>
          </cell>
          <cell r="G132" t="str">
            <v>ok</v>
          </cell>
          <cell r="H132">
            <v>37058</v>
          </cell>
          <cell r="I132" t="str">
            <v>Dr. R Chappel</v>
          </cell>
          <cell r="J132" t="str">
            <v>086</v>
          </cell>
        </row>
        <row r="133">
          <cell r="A133" t="str">
            <v>Vercaemer Kevin</v>
          </cell>
          <cell r="B133" t="str">
            <v>GIDOS</v>
          </cell>
          <cell r="C133" t="str">
            <v>BC1</v>
          </cell>
          <cell r="D133">
            <v>35090</v>
          </cell>
          <cell r="E133">
            <v>22</v>
          </cell>
          <cell r="F133">
            <v>0</v>
          </cell>
          <cell r="G133" t="str">
            <v>ok*</v>
          </cell>
          <cell r="H133" t="str">
            <v>Antwerpen, 31/08/2011</v>
          </cell>
          <cell r="I133" t="str">
            <v>Dr. R Chappel</v>
          </cell>
          <cell r="J133" t="str">
            <v>166</v>
          </cell>
        </row>
        <row r="134">
          <cell r="A134" t="str">
            <v>Vercammen Jan</v>
          </cell>
          <cell r="B134" t="str">
            <v>Somival</v>
          </cell>
          <cell r="C134" t="str">
            <v>BC5</v>
          </cell>
          <cell r="D134">
            <v>30469</v>
          </cell>
          <cell r="E134">
            <v>35</v>
          </cell>
          <cell r="F134">
            <v>0</v>
          </cell>
          <cell r="G134" t="str">
            <v>ok</v>
          </cell>
          <cell r="H134" t="str">
            <v>Antwerpen, 21/11/2007</v>
          </cell>
          <cell r="I134" t="str">
            <v>Dr. R Chappel</v>
          </cell>
          <cell r="J134" t="str">
            <v>021/114/135</v>
          </cell>
        </row>
        <row r="135">
          <cell r="A135" t="str">
            <v>Vergauwen Bjorn</v>
          </cell>
          <cell r="B135" t="str">
            <v>Spinnaker</v>
          </cell>
          <cell r="C135" t="str">
            <v>BC3</v>
          </cell>
          <cell r="D135">
            <v>29781</v>
          </cell>
          <cell r="E135">
            <v>37</v>
          </cell>
          <cell r="F135">
            <v>0</v>
          </cell>
          <cell r="G135" t="str">
            <v>Non-CP</v>
          </cell>
          <cell r="H135" t="str">
            <v>Antwerpen 13.01.2004</v>
          </cell>
          <cell r="I135" t="str">
            <v>Dr. R Chappel</v>
          </cell>
          <cell r="J135" t="str">
            <v>081</v>
          </cell>
        </row>
        <row r="136">
          <cell r="A136" t="str">
            <v>Vergouts Jason</v>
          </cell>
          <cell r="B136" t="str">
            <v>Spinnaker</v>
          </cell>
          <cell r="C136" t="str">
            <v>BC3</v>
          </cell>
          <cell r="D136">
            <v>33450</v>
          </cell>
          <cell r="E136">
            <v>27</v>
          </cell>
          <cell r="F136">
            <v>0</v>
          </cell>
          <cell r="G136" t="str">
            <v>Non-CP</v>
          </cell>
          <cell r="H136" t="str">
            <v>Antwerpen, 10/11/2009</v>
          </cell>
          <cell r="I136" t="str">
            <v>Dr. R Chappel</v>
          </cell>
          <cell r="J136" t="str">
            <v>148</v>
          </cell>
        </row>
        <row r="137">
          <cell r="A137" t="str">
            <v>Verlinden Pieter</v>
          </cell>
          <cell r="B137" t="str">
            <v>Somival</v>
          </cell>
          <cell r="C137" t="str">
            <v>BC3</v>
          </cell>
          <cell r="D137">
            <v>30871</v>
          </cell>
          <cell r="E137">
            <v>34</v>
          </cell>
          <cell r="F137">
            <v>0</v>
          </cell>
          <cell r="G137" t="str">
            <v>ok</v>
          </cell>
          <cell r="I137" t="str">
            <v>Dr. R Chappel</v>
          </cell>
          <cell r="J137" t="str">
            <v>077/ 086</v>
          </cell>
        </row>
        <row r="138">
          <cell r="A138" t="str">
            <v>Vermander Ellen</v>
          </cell>
          <cell r="B138" t="str">
            <v>Wapper</v>
          </cell>
          <cell r="C138" t="str">
            <v>BC1</v>
          </cell>
          <cell r="F138">
            <v>1</v>
          </cell>
          <cell r="G138" t="str">
            <v>ok</v>
          </cell>
          <cell r="H138" t="str">
            <v>Brussel, 6.05.1990</v>
          </cell>
          <cell r="I138" t="str">
            <v>Dr. R Chappel</v>
          </cell>
          <cell r="J138" t="str">
            <v>001</v>
          </cell>
        </row>
        <row r="139">
          <cell r="A139" t="str">
            <v>Verstraete Nico</v>
          </cell>
          <cell r="B139" t="str">
            <v>Landegem Sport</v>
          </cell>
          <cell r="C139" t="str">
            <v>BC3</v>
          </cell>
          <cell r="D139">
            <v>27093</v>
          </cell>
          <cell r="E139">
            <v>44</v>
          </cell>
          <cell r="F139">
            <v>0</v>
          </cell>
          <cell r="G139" t="str">
            <v>ok</v>
          </cell>
          <cell r="H139" t="str">
            <v>Lint 24.11.96</v>
          </cell>
          <cell r="I139" t="str">
            <v>Dr. R Chappel</v>
          </cell>
          <cell r="J139" t="str">
            <v>010</v>
          </cell>
        </row>
        <row r="140">
          <cell r="A140" t="str">
            <v>Verwimp Kenneth</v>
          </cell>
          <cell r="B140" t="str">
            <v>IEsport</v>
          </cell>
          <cell r="C140" t="str">
            <v>BC3</v>
          </cell>
          <cell r="D140">
            <v>34273</v>
          </cell>
          <cell r="E140">
            <v>25</v>
          </cell>
          <cell r="F140">
            <v>2</v>
          </cell>
          <cell r="G140" t="str">
            <v>Non-CP</v>
          </cell>
          <cell r="H140" t="str">
            <v>Antwerpen, 19/08/2009</v>
          </cell>
          <cell r="I140" t="str">
            <v>Dr. R Chappel</v>
          </cell>
          <cell r="J140" t="str">
            <v>151</v>
          </cell>
        </row>
        <row r="141">
          <cell r="A141" t="str">
            <v>Voorhof Evy</v>
          </cell>
          <cell r="B141" t="str">
            <v>Wapper</v>
          </cell>
          <cell r="C141" t="str">
            <v>BC1</v>
          </cell>
          <cell r="D141">
            <v>28092</v>
          </cell>
          <cell r="E141">
            <v>42</v>
          </cell>
          <cell r="F141">
            <v>0</v>
          </cell>
          <cell r="G141" t="str">
            <v>ok</v>
          </cell>
          <cell r="H141" t="str">
            <v>Wommelgem, 10/12/2004</v>
          </cell>
          <cell r="I141" t="str">
            <v>Dr. R Chappel</v>
          </cell>
          <cell r="J141" t="str">
            <v>093</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mp;W"/>
      <sheetName val="Balans"/>
      <sheetName val="Provisies"/>
      <sheetName val="Analyse"/>
      <sheetName val="Project"/>
      <sheetName val="Commissies"/>
      <sheetName val="TopInput"/>
      <sheetName val="Topsport"/>
      <sheetName val="Correcties"/>
      <sheetName val="Controle"/>
      <sheetName val="Detail"/>
      <sheetName val="DetailBudget"/>
      <sheetName val="Parameter"/>
      <sheetName val="A201801"/>
      <sheetName val="A201802"/>
      <sheetName val="A201803"/>
      <sheetName val="A201804"/>
      <sheetName val="A201805"/>
      <sheetName val="A201806"/>
      <sheetName val="A201807"/>
      <sheetName val="A201808"/>
      <sheetName val="A201809"/>
      <sheetName val="A201810"/>
      <sheetName val="A201811"/>
      <sheetName val="A201812"/>
      <sheetName val="A201901"/>
      <sheetName val="A201902"/>
      <sheetName val="A201903"/>
      <sheetName val="A201904"/>
      <sheetName val="A201905"/>
      <sheetName val="A201906"/>
      <sheetName val="A201907"/>
      <sheetName val="A201908"/>
      <sheetName val="A201909"/>
      <sheetName val="A201910"/>
      <sheetName val="A201911"/>
      <sheetName val="A201912"/>
      <sheetName val="B201912"/>
      <sheetName val="B201812"/>
      <sheetName val="BHP"/>
      <sheetName val="Tabe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2">
          <cell r="E2" t="str">
            <v>A10000002</v>
          </cell>
          <cell r="F2" t="str">
            <v>SD03 Kost Aanvullende Modules VTS</v>
          </cell>
        </row>
        <row r="3">
          <cell r="E3" t="str">
            <v>A10000007</v>
          </cell>
          <cell r="F3" t="str">
            <v>SD03 Officials Opleiding</v>
          </cell>
        </row>
        <row r="4">
          <cell r="E4" t="str">
            <v>A10000008</v>
          </cell>
          <cell r="F4" t="str">
            <v>SD03 Opleiding Medewerkers</v>
          </cell>
        </row>
        <row r="5">
          <cell r="E5" t="str">
            <v>A10000011</v>
          </cell>
          <cell r="F5" t="str">
            <v>SD03 Begeleiding Clubtrainers: coach de coach</v>
          </cell>
        </row>
        <row r="6">
          <cell r="E6" t="str">
            <v>A10000012</v>
          </cell>
          <cell r="F6" t="str">
            <v>SD03 Bijscholing vrijwilligers</v>
          </cell>
        </row>
        <row r="7">
          <cell r="E7" t="str">
            <v>A10000070</v>
          </cell>
          <cell r="F7" t="str">
            <v>SD03 Tel &amp; GSM Personeel (verbruikskosten)</v>
          </cell>
        </row>
        <row r="8">
          <cell r="E8" t="str">
            <v>A10000900</v>
          </cell>
          <cell r="F8" t="str">
            <v>SD03 Provisies</v>
          </cell>
        </row>
        <row r="9">
          <cell r="E9" t="str">
            <v>A11000004</v>
          </cell>
          <cell r="F9" t="str">
            <v>SD05 Verplaatsing Medewerker</v>
          </cell>
        </row>
        <row r="10">
          <cell r="E10" t="str">
            <v>A11000006</v>
          </cell>
          <cell r="F10" t="str">
            <v>SD05 Kledij Jako (voor doorfacturatie)</v>
          </cell>
        </row>
        <row r="11">
          <cell r="E11" t="str">
            <v>A11000007</v>
          </cell>
          <cell r="F11" t="str">
            <v>SD05 Medailles New Krisco (voor doorfacturatie)</v>
          </cell>
        </row>
        <row r="12">
          <cell r="E12" t="str">
            <v>A11000009</v>
          </cell>
          <cell r="F12" t="str">
            <v>SD05 Trefdag</v>
          </cell>
        </row>
        <row r="13">
          <cell r="E13" t="str">
            <v>A11000010</v>
          </cell>
          <cell r="F13" t="str">
            <v>SD05 Diplomawerking</v>
          </cell>
        </row>
        <row r="14">
          <cell r="E14" t="str">
            <v>A11000011</v>
          </cell>
          <cell r="F14" t="str">
            <v>SD05 SURPLUS (Extra ondersteuning Sportclubs)</v>
          </cell>
        </row>
        <row r="15">
          <cell r="E15" t="str">
            <v>A11000013</v>
          </cell>
          <cell r="F15" t="str">
            <v>SD05 Toolkit clubbegeleiding</v>
          </cell>
        </row>
        <row r="16">
          <cell r="E16" t="str">
            <v>A11000014</v>
          </cell>
          <cell r="F16" t="str">
            <v>SD05 Boccia lesfiches</v>
          </cell>
        </row>
        <row r="17">
          <cell r="E17" t="str">
            <v>A11000017</v>
          </cell>
          <cell r="F17" t="str">
            <v>SD05 Organisatie Opleiding Clubbestuurders</v>
          </cell>
        </row>
        <row r="18">
          <cell r="E18" t="str">
            <v>A11000018</v>
          </cell>
          <cell r="F18" t="str">
            <v>SD05 Terugbetaling VTS clubtrainers</v>
          </cell>
        </row>
        <row r="19">
          <cell r="E19" t="str">
            <v>A11000019</v>
          </cell>
          <cell r="F19" t="str">
            <v>SD05 Organisatie (Top)sportclinics: coach de coach</v>
          </cell>
        </row>
        <row r="20">
          <cell r="E20" t="str">
            <v>A11000024</v>
          </cell>
          <cell r="F20" t="str">
            <v>SD05 Give &amp; Grow (R-BAB)</v>
          </cell>
        </row>
        <row r="21">
          <cell r="E21" t="str">
            <v>A11000025</v>
          </cell>
          <cell r="F21" t="str">
            <v>SD05 Actieplan VI</v>
          </cell>
        </row>
        <row r="22">
          <cell r="E22" t="str">
            <v>A11000026</v>
          </cell>
          <cell r="F22" t="str">
            <v>SD05 Administratieve ondersteuning clubs</v>
          </cell>
        </row>
        <row r="23">
          <cell r="E23" t="str">
            <v>A11000027</v>
          </cell>
          <cell r="F23" t="str">
            <v>SD05 Terugbetaling VTS clubtrainers</v>
          </cell>
        </row>
        <row r="24">
          <cell r="E24" t="str">
            <v>A11000028</v>
          </cell>
          <cell r="F24" t="str">
            <v>SD05 Organisatie (Top)sportclinics</v>
          </cell>
        </row>
        <row r="25">
          <cell r="E25" t="str">
            <v>A11000029</v>
          </cell>
          <cell r="F25" t="str">
            <v>SD05 SupPORT Breedtesport 1</v>
          </cell>
        </row>
        <row r="26">
          <cell r="E26" t="str">
            <v>A11000031</v>
          </cell>
          <cell r="F26" t="str">
            <v>SD05 Open jeugdtraining</v>
          </cell>
        </row>
        <row r="27">
          <cell r="E27" t="str">
            <v>A11000032</v>
          </cell>
          <cell r="F27" t="str">
            <v>SD05 Clubs promo ondersteuning</v>
          </cell>
        </row>
        <row r="28">
          <cell r="E28" t="str">
            <v>A11000033</v>
          </cell>
          <cell r="F28" t="str">
            <v>SD05 Bezoek clubs</v>
          </cell>
        </row>
        <row r="29">
          <cell r="E29" t="str">
            <v>A11000034</v>
          </cell>
          <cell r="F29" t="str">
            <v>SD05 Innovatie Expertisevergoeding</v>
          </cell>
        </row>
        <row r="30">
          <cell r="E30" t="str">
            <v>A11000035</v>
          </cell>
          <cell r="F30" t="str">
            <v>SD05 Innovatie stappenplan</v>
          </cell>
        </row>
        <row r="31">
          <cell r="E31" t="str">
            <v>A11000036</v>
          </cell>
          <cell r="F31" t="str">
            <v>SD05 Innovateie vormingsmomenten</v>
          </cell>
        </row>
        <row r="32">
          <cell r="E32" t="str">
            <v>A11000037</v>
          </cell>
          <cell r="F32" t="str">
            <v>SD05 Innovatie tools</v>
          </cell>
        </row>
        <row r="33">
          <cell r="E33" t="str">
            <v>A11000900</v>
          </cell>
          <cell r="F33" t="str">
            <v>SD05 Provisies</v>
          </cell>
        </row>
        <row r="34">
          <cell r="E34" t="str">
            <v>A12000008</v>
          </cell>
          <cell r="F34" t="str">
            <v>SD02 Verplaatsing Medewerker</v>
          </cell>
        </row>
        <row r="35">
          <cell r="E35" t="str">
            <v>A12000009</v>
          </cell>
          <cell r="F35" t="str">
            <v>SD02 Promo Event Zie Zo Beurs</v>
          </cell>
        </row>
        <row r="36">
          <cell r="E36" t="str">
            <v>A12000010</v>
          </cell>
          <cell r="F36" t="str">
            <v>SD02 Promo Event Arendonk en andere goede doelen</v>
          </cell>
        </row>
        <row r="37">
          <cell r="E37" t="str">
            <v>A12000011</v>
          </cell>
          <cell r="F37" t="str">
            <v>SD02 Promo Event Reva G-Sport</v>
          </cell>
        </row>
        <row r="38">
          <cell r="E38" t="str">
            <v>A12000013</v>
          </cell>
          <cell r="F38" t="str">
            <v>SD02 Promoteam Vergoeding</v>
          </cell>
        </row>
        <row r="39">
          <cell r="E39" t="str">
            <v>A12000015</v>
          </cell>
          <cell r="F39" t="str">
            <v>SD02 Promo producten</v>
          </cell>
        </row>
        <row r="40">
          <cell r="E40" t="str">
            <v>A12000016</v>
          </cell>
          <cell r="F40" t="str">
            <v>SD02 Campagne supersupporter</v>
          </cell>
        </row>
        <row r="41">
          <cell r="E41" t="str">
            <v>A12000017</v>
          </cell>
          <cell r="F41" t="str">
            <v>SD02 Aankoop gadgets</v>
          </cell>
        </row>
        <row r="42">
          <cell r="E42" t="str">
            <v>A12000018</v>
          </cell>
          <cell r="F42" t="str">
            <v>SD02 Communicatie Paralympics</v>
          </cell>
        </row>
        <row r="43">
          <cell r="E43" t="str">
            <v>A12000019</v>
          </cell>
          <cell r="F43" t="str">
            <v>SD02 Promo Event Kangoeroe beurs</v>
          </cell>
        </row>
        <row r="44">
          <cell r="E44" t="str">
            <v>A12000025</v>
          </cell>
          <cell r="F44" t="str">
            <v>SD02 Sociale Media</v>
          </cell>
        </row>
        <row r="45">
          <cell r="E45" t="str">
            <v>A12000026</v>
          </cell>
          <cell r="F45" t="str">
            <v>SD02 Website</v>
          </cell>
        </row>
        <row r="46">
          <cell r="E46" t="str">
            <v>A12000028</v>
          </cell>
          <cell r="F46" t="str">
            <v>SD02 SupPORT Breedtesport - Internationaal</v>
          </cell>
        </row>
        <row r="47">
          <cell r="E47" t="str">
            <v>A12000029</v>
          </cell>
          <cell r="F47" t="str">
            <v>SD02 Mediamix</v>
          </cell>
        </row>
        <row r="48">
          <cell r="E48" t="str">
            <v>A12000030</v>
          </cell>
          <cell r="F48" t="str">
            <v>SD02 Marketing &amp; Mediacampagne</v>
          </cell>
        </row>
        <row r="49">
          <cell r="E49" t="str">
            <v>A12000031</v>
          </cell>
          <cell r="F49" t="str">
            <v>SD02 Digitale Nieuwsbrief</v>
          </cell>
        </row>
        <row r="50">
          <cell r="E50" t="str">
            <v>A12000032</v>
          </cell>
          <cell r="F50" t="str">
            <v>SD02 Steunfunctie MarCom</v>
          </cell>
        </row>
        <row r="51">
          <cell r="E51" t="str">
            <v>A12000033</v>
          </cell>
          <cell r="F51" t="str">
            <v>SD02 Infofolders</v>
          </cell>
        </row>
        <row r="52">
          <cell r="E52" t="str">
            <v>A12000034</v>
          </cell>
          <cell r="F52" t="str">
            <v>SD02 Huisstijldragers en logo's</v>
          </cell>
        </row>
        <row r="53">
          <cell r="E53" t="str">
            <v>A12000035</v>
          </cell>
          <cell r="F53" t="str">
            <v>SD02 Events Mediacampagne</v>
          </cell>
        </row>
        <row r="54">
          <cell r="E54" t="str">
            <v>A12000036</v>
          </cell>
          <cell r="F54" t="str">
            <v>SD02 Logistieke Ondersteuning Provincie</v>
          </cell>
        </row>
        <row r="55">
          <cell r="E55" t="str">
            <v>A12000037</v>
          </cell>
          <cell r="F55" t="str">
            <v>SD02 Bestikkering wagenpark</v>
          </cell>
        </row>
        <row r="56">
          <cell r="E56" t="str">
            <v>A12000038</v>
          </cell>
          <cell r="F56" t="str">
            <v>SD02 TV Spots</v>
          </cell>
        </row>
        <row r="57">
          <cell r="E57" t="str">
            <v>A12000900</v>
          </cell>
          <cell r="F57" t="str">
            <v>SD02 Provisies</v>
          </cell>
        </row>
        <row r="58">
          <cell r="E58" t="str">
            <v>A13000001</v>
          </cell>
          <cell r="F58" t="str">
            <v>SD04 Aanbod</v>
          </cell>
        </row>
        <row r="59">
          <cell r="E59" t="str">
            <v>A13000002</v>
          </cell>
          <cell r="F59" t="str">
            <v>SD04 BAB Internationaal Toernooi</v>
          </cell>
        </row>
        <row r="60">
          <cell r="E60" t="str">
            <v>A13000004</v>
          </cell>
          <cell r="F60" t="str">
            <v>SD04 Werkingskost Commissies</v>
          </cell>
        </row>
        <row r="61">
          <cell r="E61" t="str">
            <v>A13000006</v>
          </cell>
          <cell r="F61" t="str">
            <v>SD04 Verplaatsing Medewerker</v>
          </cell>
        </row>
        <row r="62">
          <cell r="E62" t="str">
            <v>A13000007</v>
          </cell>
          <cell r="F62" t="str">
            <v>SD04 HOC Deelname IW</v>
          </cell>
        </row>
        <row r="63">
          <cell r="E63" t="str">
            <v>A13000009</v>
          </cell>
          <cell r="F63" t="str">
            <v>SD04 GOA Internationaal Toernooi</v>
          </cell>
        </row>
        <row r="64">
          <cell r="E64" t="str">
            <v>A13000010</v>
          </cell>
          <cell r="F64" t="str">
            <v>SD04 BOC Internationaal Toernooi</v>
          </cell>
        </row>
        <row r="65">
          <cell r="E65" t="str">
            <v>A13000012</v>
          </cell>
          <cell r="F65" t="str">
            <v>SD04 PC Blankenberge</v>
          </cell>
        </row>
        <row r="66">
          <cell r="E66" t="str">
            <v>A13000017</v>
          </cell>
          <cell r="F66" t="str">
            <v>SD04 POO Deelname IW</v>
          </cell>
        </row>
        <row r="67">
          <cell r="E67" t="str">
            <v>A13000018</v>
          </cell>
          <cell r="F67" t="str">
            <v>SD04 Automatisering</v>
          </cell>
        </row>
        <row r="68">
          <cell r="E68" t="str">
            <v>A13000019</v>
          </cell>
          <cell r="F68" t="str">
            <v>SD04 Aankoop sportmateriaal</v>
          </cell>
        </row>
        <row r="69">
          <cell r="E69" t="str">
            <v>A13000020</v>
          </cell>
          <cell r="F69" t="str">
            <v>SD04 Afschrijving sportmateriaal ??</v>
          </cell>
        </row>
        <row r="70">
          <cell r="E70" t="str">
            <v>A13000021</v>
          </cell>
          <cell r="F70" t="str">
            <v>SD04 Afschrijving technologisch materiaal ??</v>
          </cell>
        </row>
        <row r="71">
          <cell r="E71" t="str">
            <v>A13000033</v>
          </cell>
          <cell r="F71" t="str">
            <v>SD04 Classificeerders Vergoeding</v>
          </cell>
        </row>
        <row r="72">
          <cell r="E72" t="str">
            <v>A13000034</v>
          </cell>
          <cell r="F72" t="str">
            <v>SD04 Fairplay</v>
          </cell>
        </row>
        <row r="73">
          <cell r="E73" t="str">
            <v>A13000080</v>
          </cell>
          <cell r="F73" t="str">
            <v>SD04 BOC Competitie</v>
          </cell>
        </row>
        <row r="74">
          <cell r="E74" t="str">
            <v>A13000081</v>
          </cell>
          <cell r="F74" t="str">
            <v>SD04 BOC referee</v>
          </cell>
        </row>
        <row r="75">
          <cell r="E75" t="str">
            <v>A13000082</v>
          </cell>
          <cell r="F75" t="str">
            <v>SD04 BOC Memorial Verwimp</v>
          </cell>
        </row>
        <row r="76">
          <cell r="E76" t="str">
            <v>A13000103</v>
          </cell>
          <cell r="F76" t="str">
            <v>SD04 CUR Recrea</v>
          </cell>
        </row>
        <row r="77">
          <cell r="E77" t="str">
            <v>A13000110</v>
          </cell>
          <cell r="F77" t="str">
            <v>SD04 CYC Competitie</v>
          </cell>
        </row>
        <row r="78">
          <cell r="E78" t="str">
            <v>A13000111</v>
          </cell>
          <cell r="F78" t="str">
            <v>SD04 CYC Referee</v>
          </cell>
        </row>
        <row r="79">
          <cell r="E79" t="str">
            <v>A13000113</v>
          </cell>
          <cell r="F79" t="str">
            <v>SD04 CYC Recrea</v>
          </cell>
        </row>
        <row r="80">
          <cell r="E80" t="str">
            <v>A13000115</v>
          </cell>
          <cell r="F80" t="str">
            <v>SD04 CYC Cyclocross Recrea</v>
          </cell>
        </row>
        <row r="81">
          <cell r="E81" t="str">
            <v>A13000153</v>
          </cell>
          <cell r="F81" t="str">
            <v>SD04 FOO Recrea</v>
          </cell>
        </row>
        <row r="82">
          <cell r="E82" t="str">
            <v>A13000160</v>
          </cell>
          <cell r="F82" t="str">
            <v>SD04 GOA Competitie</v>
          </cell>
        </row>
        <row r="83">
          <cell r="E83" t="str">
            <v>A13000161</v>
          </cell>
          <cell r="F83" t="str">
            <v>SD04 GOA referee</v>
          </cell>
        </row>
        <row r="84">
          <cell r="E84" t="str">
            <v>A13000170</v>
          </cell>
          <cell r="F84" t="str">
            <v>SD04 HOC Competitie</v>
          </cell>
        </row>
        <row r="85">
          <cell r="E85" t="str">
            <v>A13000171</v>
          </cell>
          <cell r="F85" t="str">
            <v>SD04 HOC Referee</v>
          </cell>
        </row>
        <row r="86">
          <cell r="E86" t="str">
            <v>A13000300</v>
          </cell>
          <cell r="F86" t="str">
            <v>SD04 SWI Competitie</v>
          </cell>
        </row>
        <row r="87">
          <cell r="E87" t="str">
            <v>A13000302</v>
          </cell>
          <cell r="F87" t="str">
            <v>SD04 SWI Tijdopnemer</v>
          </cell>
        </row>
        <row r="88">
          <cell r="E88" t="str">
            <v>A13000303</v>
          </cell>
          <cell r="F88" t="str">
            <v>SD04 SWI Recrea</v>
          </cell>
        </row>
        <row r="89">
          <cell r="E89" t="str">
            <v>A13000304</v>
          </cell>
          <cell r="F89" t="str">
            <v>SD04 SWI Vorming Splash</v>
          </cell>
        </row>
        <row r="90">
          <cell r="E90" t="str">
            <v>A13000310</v>
          </cell>
          <cell r="F90" t="str">
            <v>SD04 TAT Competitie</v>
          </cell>
        </row>
        <row r="91">
          <cell r="E91" t="str">
            <v>A13000313</v>
          </cell>
          <cell r="F91" t="str">
            <v>SD04 TAT Recrea</v>
          </cell>
        </row>
        <row r="92">
          <cell r="E92" t="str">
            <v>A13000400</v>
          </cell>
          <cell r="F92" t="str">
            <v>SD04 SHD Competitie</v>
          </cell>
        </row>
        <row r="93">
          <cell r="E93" t="str">
            <v>A13000401</v>
          </cell>
          <cell r="F93" t="str">
            <v>SD04 SHD Referee</v>
          </cell>
        </row>
        <row r="94">
          <cell r="E94" t="str">
            <v>A13000403</v>
          </cell>
          <cell r="F94" t="str">
            <v>SD04 SHD Recrea</v>
          </cell>
        </row>
        <row r="95">
          <cell r="E95" t="str">
            <v>A13000900</v>
          </cell>
          <cell r="F95" t="str">
            <v>SD04 Provisies</v>
          </cell>
        </row>
        <row r="96">
          <cell r="E96" t="str">
            <v>A14000004</v>
          </cell>
          <cell r="F96" t="str">
            <v>SD06 Verplaatsing Medewerker</v>
          </cell>
        </row>
        <row r="97">
          <cell r="E97" t="str">
            <v>A14000005</v>
          </cell>
          <cell r="F97" t="str">
            <v>SD06 Toolkit integratieproject</v>
          </cell>
        </row>
        <row r="98">
          <cell r="E98" t="str">
            <v>A14000012</v>
          </cell>
          <cell r="F98" t="str">
            <v>SD06 Sporttechnische diploma's/brevetten</v>
          </cell>
        </row>
        <row r="99">
          <cell r="E99" t="str">
            <v>A14000013</v>
          </cell>
          <cell r="F99" t="str">
            <v>SD06 Duurzame G-Sport werking</v>
          </cell>
        </row>
        <row r="100">
          <cell r="E100" t="str">
            <v>A14000014</v>
          </cell>
          <cell r="F100" t="str">
            <v>SD06 Ondersteuning Sportopleidingen</v>
          </cell>
        </row>
        <row r="101">
          <cell r="E101" t="str">
            <v>A14000016</v>
          </cell>
          <cell r="F101" t="str">
            <v>SD06 Ondersteuning partnerfederatie</v>
          </cell>
        </row>
        <row r="102">
          <cell r="E102" t="str">
            <v>A14000900</v>
          </cell>
          <cell r="F102" t="str">
            <v>SD06 Provisies</v>
          </cell>
        </row>
        <row r="103">
          <cell r="E103" t="str">
            <v>A15000000</v>
          </cell>
          <cell r="F103" t="str">
            <v>SD07 Sportparticipatieverhogend Jeugdsport</v>
          </cell>
        </row>
        <row r="104">
          <cell r="E104" t="str">
            <v>A15000001</v>
          </cell>
          <cell r="F104" t="str">
            <v>SD07 Jeugdsportfeest</v>
          </cell>
        </row>
        <row r="105">
          <cell r="E105" t="str">
            <v>A15000900</v>
          </cell>
          <cell r="F105" t="str">
            <v>SD07 Provisies</v>
          </cell>
        </row>
        <row r="106">
          <cell r="E106" t="str">
            <v>A15500001</v>
          </cell>
          <cell r="F106" t="str">
            <v>Project ATL</v>
          </cell>
        </row>
        <row r="107">
          <cell r="E107" t="str">
            <v>A15500002</v>
          </cell>
          <cell r="F107" t="str">
            <v>Project BAB</v>
          </cell>
        </row>
        <row r="108">
          <cell r="E108" t="str">
            <v>A15500003</v>
          </cell>
          <cell r="F108" t="str">
            <v>Project Somival</v>
          </cell>
        </row>
        <row r="109">
          <cell r="E109" t="str">
            <v>A15500004</v>
          </cell>
          <cell r="F109" t="str">
            <v>Project Quadrille</v>
          </cell>
        </row>
        <row r="110">
          <cell r="E110" t="str">
            <v>A15500005</v>
          </cell>
          <cell r="F110" t="str">
            <v>Project VE</v>
          </cell>
        </row>
        <row r="111">
          <cell r="E111" t="str">
            <v>A15500006</v>
          </cell>
          <cell r="F111" t="str">
            <v>Project VI</v>
          </cell>
        </row>
        <row r="112">
          <cell r="E112" t="str">
            <v>A15500007</v>
          </cell>
          <cell r="F112" t="str">
            <v>Project BAB club</v>
          </cell>
        </row>
        <row r="113">
          <cell r="E113" t="str">
            <v>A15500008</v>
          </cell>
          <cell r="F113" t="str">
            <v>Project SKI club</v>
          </cell>
        </row>
        <row r="114">
          <cell r="E114" t="str">
            <v>A15500009</v>
          </cell>
          <cell r="F114" t="str">
            <v>Project VE club</v>
          </cell>
        </row>
        <row r="115">
          <cell r="E115" t="str">
            <v>A15500010</v>
          </cell>
          <cell r="F115" t="str">
            <v>Project BOC Pair</v>
          </cell>
        </row>
        <row r="116">
          <cell r="E116" t="str">
            <v>A15500011</v>
          </cell>
          <cell r="F116" t="str">
            <v>Project POO</v>
          </cell>
        </row>
        <row r="117">
          <cell r="E117" t="str">
            <v>A15500012</v>
          </cell>
          <cell r="F117" t="str">
            <v>Project CYC</v>
          </cell>
        </row>
        <row r="118">
          <cell r="E118" t="str">
            <v>A15500013</v>
          </cell>
          <cell r="F118" t="str">
            <v>Project SWI FY</v>
          </cell>
        </row>
        <row r="119">
          <cell r="E119" t="str">
            <v>A15500014</v>
          </cell>
          <cell r="F119" t="str">
            <v>Project HOC</v>
          </cell>
        </row>
        <row r="120">
          <cell r="E120" t="str">
            <v>A15500015</v>
          </cell>
          <cell r="F120" t="str">
            <v>Project SWI VE</v>
          </cell>
        </row>
        <row r="121">
          <cell r="E121" t="str">
            <v>A15500016</v>
          </cell>
          <cell r="F121" t="str">
            <v>Project Parantee</v>
          </cell>
        </row>
        <row r="122">
          <cell r="E122" t="str">
            <v>A15500017</v>
          </cell>
          <cell r="F122" t="str">
            <v>Project PSY</v>
          </cell>
        </row>
        <row r="123">
          <cell r="E123" t="str">
            <v>A15700001</v>
          </cell>
          <cell r="F123" t="str">
            <v>SD01 Lidmaatschap Vlaams Dopingtribunaal</v>
          </cell>
        </row>
        <row r="124">
          <cell r="E124" t="str">
            <v>A15700002</v>
          </cell>
          <cell r="F124" t="str">
            <v>SD01 Steunfunctie Jurisdictie</v>
          </cell>
        </row>
        <row r="125">
          <cell r="E125" t="str">
            <v>A15700003</v>
          </cell>
          <cell r="F125" t="str">
            <v>SD01 Steunfunctie Communicatie</v>
          </cell>
        </row>
        <row r="126">
          <cell r="E126" t="str">
            <v>A15700004</v>
          </cell>
          <cell r="F126" t="str">
            <v>SD01 Steunfunctie Financiën</v>
          </cell>
        </row>
        <row r="127">
          <cell r="E127" t="str">
            <v>A15700005</v>
          </cell>
          <cell r="F127" t="str">
            <v>SD01 Betrokkenheid Bestuur</v>
          </cell>
        </row>
        <row r="128">
          <cell r="E128" t="str">
            <v>A15700006</v>
          </cell>
          <cell r="F128" t="str">
            <v>SD01 Geschenken voor Leden</v>
          </cell>
        </row>
        <row r="129">
          <cell r="E129" t="str">
            <v>A15700007</v>
          </cell>
          <cell r="F129" t="str">
            <v>SD01 Steunfunctie Sportmedisch &amp; kinepool</v>
          </cell>
        </row>
        <row r="130">
          <cell r="E130" t="str">
            <v>A15700008</v>
          </cell>
          <cell r="F130" t="str">
            <v>SD01 Contacten Buitenland</v>
          </cell>
        </row>
        <row r="131">
          <cell r="E131" t="str">
            <v>A15700009</v>
          </cell>
          <cell r="F131" t="str">
            <v>SD01 Loonkosten Breedtesport &amp; Management &amp; Comm</v>
          </cell>
        </row>
        <row r="132">
          <cell r="E132" t="str">
            <v>A15700010</v>
          </cell>
          <cell r="F132" t="str">
            <v>SD01 Sociaal Secretariaat</v>
          </cell>
        </row>
        <row r="133">
          <cell r="E133" t="str">
            <v>A15700011</v>
          </cell>
          <cell r="F133" t="str">
            <v>SD01 Financiële Resultaten</v>
          </cell>
        </row>
        <row r="134">
          <cell r="E134" t="str">
            <v>A15700012</v>
          </cell>
          <cell r="F134" t="str">
            <v>SD01 Huur Kantoor Gent</v>
          </cell>
        </row>
        <row r="135">
          <cell r="E135" t="str">
            <v>A15700013</v>
          </cell>
          <cell r="F135" t="str">
            <v>SD01 Verzekering</v>
          </cell>
        </row>
        <row r="136">
          <cell r="E136" t="str">
            <v>A15700014</v>
          </cell>
          <cell r="F136" t="str">
            <v>SD01 Vaste kost management</v>
          </cell>
        </row>
        <row r="137">
          <cell r="E137" t="str">
            <v>A15700015</v>
          </cell>
          <cell r="F137" t="str">
            <v>SD01 Automatisering</v>
          </cell>
        </row>
        <row r="138">
          <cell r="E138" t="str">
            <v>A15700016</v>
          </cell>
          <cell r="F138" t="str">
            <v>SD01 Databestand</v>
          </cell>
        </row>
        <row r="139">
          <cell r="E139" t="str">
            <v>A15700017</v>
          </cell>
          <cell r="F139" t="str">
            <v>SD01 Taksen</v>
          </cell>
        </row>
        <row r="140">
          <cell r="E140" t="str">
            <v>A15700018</v>
          </cell>
          <cell r="F140" t="str">
            <v>SD01 Juridisch Advies</v>
          </cell>
        </row>
        <row r="141">
          <cell r="E141" t="str">
            <v>A15700019</v>
          </cell>
          <cell r="F141" t="str">
            <v>SD01 Dubieuze Debiteuren</v>
          </cell>
        </row>
        <row r="142">
          <cell r="E142" t="str">
            <v>A15700020</v>
          </cell>
          <cell r="F142" t="str">
            <v>SD01 IDEWE</v>
          </cell>
        </row>
        <row r="143">
          <cell r="E143" t="str">
            <v>A15700021</v>
          </cell>
          <cell r="F143" t="str">
            <v>SD01 Afschrijvingen</v>
          </cell>
        </row>
        <row r="144">
          <cell r="E144" t="str">
            <v>A15700022</v>
          </cell>
          <cell r="F144" t="str">
            <v>SD01 Diversen</v>
          </cell>
        </row>
        <row r="145">
          <cell r="E145" t="str">
            <v>A15700024</v>
          </cell>
          <cell r="F145" t="str">
            <v>SD01 Steunfunctie PSY</v>
          </cell>
        </row>
        <row r="146">
          <cell r="E146" t="str">
            <v>A15700025</v>
          </cell>
          <cell r="F146" t="str">
            <v>SD01 Werktijd.be</v>
          </cell>
        </row>
        <row r="147">
          <cell r="E147" t="str">
            <v>A15700026</v>
          </cell>
          <cell r="F147" t="str">
            <v>SD01 Uitleendienst</v>
          </cell>
        </row>
        <row r="148">
          <cell r="E148" t="str">
            <v>A15700027</v>
          </cell>
          <cell r="F148" t="str">
            <v>SD01 Deelname (doorfacturatie)</v>
          </cell>
        </row>
        <row r="149">
          <cell r="E149" t="str">
            <v>A15700028</v>
          </cell>
          <cell r="F149" t="str">
            <v>SD01 Verplaatsing Breedtesport &amp; Management &amp; Comm</v>
          </cell>
        </row>
        <row r="150">
          <cell r="E150" t="str">
            <v>A15700029</v>
          </cell>
          <cell r="F150" t="str">
            <v>SD01 Revisor</v>
          </cell>
        </row>
        <row r="151">
          <cell r="E151" t="str">
            <v>A15700030</v>
          </cell>
          <cell r="F151" t="str">
            <v>SD01 Portkosten (verbruikskosten)</v>
          </cell>
        </row>
        <row r="152">
          <cell r="E152" t="str">
            <v>A15700031</v>
          </cell>
          <cell r="F152" t="str">
            <v>SD01 Technologisch materiaal</v>
          </cell>
        </row>
        <row r="153">
          <cell r="E153" t="str">
            <v>A15700032</v>
          </cell>
          <cell r="F153" t="str">
            <v>SD01 Interne &amp; externe communicatie</v>
          </cell>
        </row>
        <row r="154">
          <cell r="E154" t="str">
            <v>A15700033</v>
          </cell>
          <cell r="F154" t="str">
            <v>SD01 Tel &amp; GSM personeel (verbruikskosten)</v>
          </cell>
        </row>
        <row r="155">
          <cell r="E155" t="str">
            <v>A15700034</v>
          </cell>
          <cell r="F155" t="str">
            <v>SD01 Bureelbenodigdheden</v>
          </cell>
        </row>
        <row r="156">
          <cell r="E156" t="str">
            <v>A15700035</v>
          </cell>
          <cell r="F156" t="str">
            <v>SD01 Algemene vergadering</v>
          </cell>
        </row>
        <row r="157">
          <cell r="E157" t="str">
            <v>A15700036</v>
          </cell>
          <cell r="F157" t="str">
            <v>SD01 Lidmaatschap VSF &amp; ISB</v>
          </cell>
        </row>
        <row r="158">
          <cell r="E158" t="str">
            <v>A15700037</v>
          </cell>
          <cell r="F158" t="str">
            <v>SD01 Wagenpark onkosten</v>
          </cell>
        </row>
        <row r="159">
          <cell r="E159" t="str">
            <v>A15700038</v>
          </cell>
          <cell r="F159" t="str">
            <v>SD01 Onderhoudswerken kantoor</v>
          </cell>
        </row>
        <row r="160">
          <cell r="E160" t="str">
            <v>A15700039</v>
          </cell>
          <cell r="F160" t="str">
            <v>SD01 Vrijwilligersbeleid</v>
          </cell>
        </row>
        <row r="161">
          <cell r="E161" t="str">
            <v>A15700040</v>
          </cell>
          <cell r="F161" t="str">
            <v>SD01 Teambuilding &amp; Teammeeting</v>
          </cell>
        </row>
        <row r="162">
          <cell r="E162" t="str">
            <v>A15700041</v>
          </cell>
          <cell r="F162" t="str">
            <v>SD01 Letselpreventie</v>
          </cell>
        </row>
        <row r="163">
          <cell r="E163" t="str">
            <v>A15700043</v>
          </cell>
          <cell r="F163" t="str">
            <v>SD01 Lidmaatschap VSDC, Procura &amp;Arko Sports Media</v>
          </cell>
        </row>
        <row r="164">
          <cell r="E164" t="str">
            <v>A15700044</v>
          </cell>
          <cell r="F164" t="str">
            <v>SD01 Commissie VI</v>
          </cell>
        </row>
        <row r="165">
          <cell r="E165" t="str">
            <v>A15700045</v>
          </cell>
          <cell r="F165" t="str">
            <v>SD01 Fusie kosten</v>
          </cell>
        </row>
        <row r="166">
          <cell r="E166" t="str">
            <v>A15700900</v>
          </cell>
          <cell r="F166" t="str">
            <v>SD01 Provisies</v>
          </cell>
        </row>
        <row r="167">
          <cell r="E167" t="str">
            <v>A18000001</v>
          </cell>
          <cell r="F167" t="str">
            <v>SD09 FUNdamentals Funcoach</v>
          </cell>
        </row>
        <row r="168">
          <cell r="E168" t="str">
            <v>A18000002</v>
          </cell>
          <cell r="F168" t="str">
            <v>SD09 FUNdamentals Netwerkcoach</v>
          </cell>
        </row>
        <row r="169">
          <cell r="E169" t="str">
            <v>A18000004</v>
          </cell>
          <cell r="F169" t="str">
            <v>SD09 Bezoek actoren</v>
          </cell>
        </row>
        <row r="170">
          <cell r="E170" t="str">
            <v>A18000005</v>
          </cell>
          <cell r="F170" t="str">
            <v>SD09 FUN planning</v>
          </cell>
        </row>
        <row r="171">
          <cell r="E171" t="str">
            <v>A18000006</v>
          </cell>
          <cell r="F171" t="str">
            <v>SD09 Organisatie FUN activiteiten</v>
          </cell>
        </row>
        <row r="172">
          <cell r="E172" t="str">
            <v>A18000007</v>
          </cell>
          <cell r="F172" t="str">
            <v>SD09 FUN Netwerkoverleg</v>
          </cell>
        </row>
        <row r="173">
          <cell r="E173" t="str">
            <v>A18000008</v>
          </cell>
          <cell r="F173" t="str">
            <v>SD09 Drempelverlagende tools</v>
          </cell>
        </row>
        <row r="174">
          <cell r="E174" t="str">
            <v>A18000009</v>
          </cell>
          <cell r="F174" t="str">
            <v>SD09 FUN Contactdagen</v>
          </cell>
        </row>
        <row r="175">
          <cell r="E175" t="str">
            <v>A18000010</v>
          </cell>
          <cell r="F175" t="str">
            <v>SD09 Gastlezingen</v>
          </cell>
        </row>
        <row r="176">
          <cell r="E176" t="str">
            <v>A18000011</v>
          </cell>
          <cell r="F176" t="str">
            <v>SD09 FUNday</v>
          </cell>
        </row>
        <row r="177">
          <cell r="E177" t="str">
            <v>A18000012</v>
          </cell>
          <cell r="F177" t="str">
            <v>SD09 Blind (Sport) Date</v>
          </cell>
        </row>
        <row r="178">
          <cell r="E178" t="str">
            <v>A18000013</v>
          </cell>
          <cell r="F178" t="str">
            <v>SD09 Move It XS</v>
          </cell>
        </row>
        <row r="179">
          <cell r="E179" t="str">
            <v>A18000014</v>
          </cell>
          <cell r="F179" t="str">
            <v>SD09 Geel ontmoet G-Sport</v>
          </cell>
        </row>
        <row r="180">
          <cell r="E180" t="str">
            <v>A18000015</v>
          </cell>
          <cell r="F180" t="str">
            <v>SD09 Sportproefbeurs Low Vision Gent</v>
          </cell>
        </row>
        <row r="181">
          <cell r="E181" t="str">
            <v>A18000100</v>
          </cell>
          <cell r="F181" t="str">
            <v>SD09 G-Sportcoach Tewerkstelling</v>
          </cell>
        </row>
        <row r="182">
          <cell r="E182" t="str">
            <v>A18000101</v>
          </cell>
          <cell r="F182" t="str">
            <v>SD09 G-Sportcoach Promotie G-Sport</v>
          </cell>
        </row>
        <row r="183">
          <cell r="E183" t="str">
            <v>A18000102</v>
          </cell>
          <cell r="F183" t="str">
            <v>SD09 G-Sportcoach Beweegactiviteiten</v>
          </cell>
        </row>
        <row r="184">
          <cell r="E184" t="str">
            <v>A18000103</v>
          </cell>
          <cell r="F184" t="str">
            <v>SD09 G-Sportcoach Advies Trainingschema's</v>
          </cell>
        </row>
        <row r="185">
          <cell r="E185" t="str">
            <v>A18000900</v>
          </cell>
          <cell r="F185" t="str">
            <v>SD09 Provisies</v>
          </cell>
        </row>
        <row r="186">
          <cell r="E186" t="str">
            <v>A30000011</v>
          </cell>
          <cell r="F186" t="str">
            <v>SD03 Organisatie Opleiding Clubbestuurders</v>
          </cell>
        </row>
        <row r="187">
          <cell r="E187" t="str">
            <v>A30000012</v>
          </cell>
          <cell r="F187" t="str">
            <v>SD03 Terugbetaling opleiding clubbestuurders</v>
          </cell>
        </row>
        <row r="188">
          <cell r="E188" t="str">
            <v>A30000013</v>
          </cell>
          <cell r="F188" t="str">
            <v>SD03 Org sporttech opleiding clubbestuurders</v>
          </cell>
        </row>
        <row r="189">
          <cell r="E189" t="str">
            <v>A30000015</v>
          </cell>
          <cell r="F189" t="str">
            <v>SD03 Opleiding nieuwe inhoud</v>
          </cell>
        </row>
        <row r="190">
          <cell r="E190" t="str">
            <v>A31000015</v>
          </cell>
          <cell r="F190" t="str">
            <v>SD05 Kennismaking CO-traject</v>
          </cell>
        </row>
        <row r="191">
          <cell r="E191" t="str">
            <v>A31000016</v>
          </cell>
          <cell r="F191" t="str">
            <v>SD05 Uitwerking CO-traject</v>
          </cell>
        </row>
        <row r="192">
          <cell r="E192" t="str">
            <v>A31000017</v>
          </cell>
          <cell r="F192" t="str">
            <v>SD05 Platform CO-traject</v>
          </cell>
        </row>
        <row r="193">
          <cell r="E193" t="str">
            <v>A31000018</v>
          </cell>
          <cell r="F193" t="str">
            <v>SD05 Begeleiden PSY clubs</v>
          </cell>
        </row>
        <row r="194">
          <cell r="E194" t="str">
            <v>A31000019</v>
          </cell>
          <cell r="F194" t="str">
            <v>SD05 Aanwezigheid overleg</v>
          </cell>
        </row>
        <row r="195">
          <cell r="E195" t="str">
            <v>A31000020</v>
          </cell>
          <cell r="F195" t="str">
            <v>SD05 Provinciale trefdag</v>
          </cell>
        </row>
        <row r="196">
          <cell r="E196" t="str">
            <v>A31000021</v>
          </cell>
          <cell r="F196" t="str">
            <v>SD05 Pro-actief informerenen PSY clubs - onbekend</v>
          </cell>
        </row>
        <row r="197">
          <cell r="E197" t="str">
            <v>A31000022</v>
          </cell>
          <cell r="F197" t="str">
            <v>SD05 Clubondersteuning</v>
          </cell>
        </row>
        <row r="198">
          <cell r="E198" t="str">
            <v>A31000023</v>
          </cell>
          <cell r="F198" t="str">
            <v>SD05 Clubbezoek setting GGZ of andere</v>
          </cell>
        </row>
        <row r="199">
          <cell r="E199" t="str">
            <v>A32000020</v>
          </cell>
          <cell r="F199" t="str">
            <v>SD02 Promo Event Move It! XL</v>
          </cell>
        </row>
        <row r="200">
          <cell r="E200" t="str">
            <v>A32000021</v>
          </cell>
          <cell r="F200" t="str">
            <v>SD02 Promo event Move it Brussel</v>
          </cell>
        </row>
        <row r="201">
          <cell r="E201" t="str">
            <v>A32000022</v>
          </cell>
          <cell r="F201" t="str">
            <v>SD02 Promo event Move it Brussel (links)</v>
          </cell>
        </row>
        <row r="202">
          <cell r="E202" t="str">
            <v>A32000023</v>
          </cell>
          <cell r="F202" t="str">
            <v>SD02 Promo event Move it Brussel (rechts)</v>
          </cell>
        </row>
        <row r="203">
          <cell r="E203" t="str">
            <v>A32000024</v>
          </cell>
          <cell r="F203" t="str">
            <v>SD02 Promo event ism PSY clubs</v>
          </cell>
        </row>
        <row r="204">
          <cell r="E204" t="str">
            <v>A32000025</v>
          </cell>
          <cell r="F204" t="str">
            <v>SD02 Incentives PSY-clubs</v>
          </cell>
        </row>
        <row r="205">
          <cell r="E205" t="str">
            <v>A32000029</v>
          </cell>
          <cell r="F205" t="str">
            <v>SD02 Communicatie campagne “Sportende PSY leden”</v>
          </cell>
        </row>
        <row r="206">
          <cell r="E206" t="str">
            <v>A32000030</v>
          </cell>
          <cell r="F206" t="str">
            <v>SD02 Kledij</v>
          </cell>
        </row>
        <row r="207">
          <cell r="E207" t="str">
            <v>A32000031</v>
          </cell>
          <cell r="F207" t="str">
            <v>SD02 Structureel overleg doelgroepactoren</v>
          </cell>
        </row>
        <row r="208">
          <cell r="E208" t="str">
            <v>A33000020</v>
          </cell>
          <cell r="F208" t="str">
            <v>SD04 Recreatieve sportactiviteit - excl karakter</v>
          </cell>
        </row>
        <row r="209">
          <cell r="E209" t="str">
            <v>A33000021</v>
          </cell>
          <cell r="F209" t="str">
            <v>SD04 Recreatieve sportactiviteit - incl karakter</v>
          </cell>
        </row>
        <row r="210">
          <cell r="E210" t="str">
            <v>A33000022</v>
          </cell>
          <cell r="F210" t="str">
            <v>SD04 Sportelweek</v>
          </cell>
        </row>
        <row r="211">
          <cell r="E211" t="str">
            <v>A33000023</v>
          </cell>
          <cell r="F211" t="str">
            <v>SD04 Stap &amp; Trap week</v>
          </cell>
        </row>
        <row r="212">
          <cell r="E212" t="str">
            <v>A33000024</v>
          </cell>
          <cell r="F212" t="str">
            <v>SD04 Badminton toernooi - bovenlokaal</v>
          </cell>
        </row>
        <row r="213">
          <cell r="E213" t="str">
            <v>A33000025</v>
          </cell>
          <cell r="F213" t="str">
            <v>SD04 Tafeltennis toernooi - bovenlokaal</v>
          </cell>
        </row>
        <row r="214">
          <cell r="E214" t="str">
            <v>A33000026</v>
          </cell>
          <cell r="F214" t="str">
            <v>SD04 Petanque/kubtoernooi - bovenlokaal</v>
          </cell>
        </row>
        <row r="215">
          <cell r="E215" t="str">
            <v>A33000027</v>
          </cell>
          <cell r="F215" t="str">
            <v>SD04 Zaalvoetbalcompetitie - bovenlokaal</v>
          </cell>
        </row>
        <row r="216">
          <cell r="E216" t="str">
            <v>A33000028</v>
          </cell>
          <cell r="F216" t="str">
            <v>SD04 Finale toernooien</v>
          </cell>
        </row>
        <row r="217">
          <cell r="E217" t="str">
            <v>A33000029</v>
          </cell>
          <cell r="F217" t="str">
            <v>SD04 NV toernooi</v>
          </cell>
        </row>
        <row r="218">
          <cell r="E218" t="str">
            <v>A33000030</v>
          </cell>
          <cell r="F218" t="str">
            <v>SD04 I LIKE TO MOVE IT Open toernooi</v>
          </cell>
        </row>
        <row r="219">
          <cell r="E219" t="str">
            <v>A33000031</v>
          </cell>
          <cell r="F219" t="str">
            <v>SD04 Estafetteloop</v>
          </cell>
        </row>
        <row r="220">
          <cell r="E220" t="str">
            <v>A33000032</v>
          </cell>
          <cell r="F220" t="str">
            <v>SD04 I Like to Move It - Internationaal Tornooi</v>
          </cell>
        </row>
        <row r="221">
          <cell r="E221" t="str">
            <v>A33000033</v>
          </cell>
          <cell r="F221" t="str">
            <v>SD04 Classificeerders Vergoeding</v>
          </cell>
        </row>
        <row r="222">
          <cell r="E222" t="str">
            <v>A33000034</v>
          </cell>
          <cell r="F222" t="str">
            <v>SD04 Sportaanbod PSY</v>
          </cell>
        </row>
        <row r="223">
          <cell r="E223" t="str">
            <v>A34000014</v>
          </cell>
          <cell r="F223" t="str">
            <v>SD06 Ondersteuning partnerfederatie kennismaking</v>
          </cell>
        </row>
        <row r="224">
          <cell r="E224" t="str">
            <v>A34000015</v>
          </cell>
          <cell r="F224" t="str">
            <v>SD06 Opleidingsproduct en tools</v>
          </cell>
        </row>
        <row r="225">
          <cell r="E225" t="str">
            <v>A35700021</v>
          </cell>
          <cell r="F225" t="str">
            <v>SD01 Afschrijvingen Leuven (meubilair, Ford)</v>
          </cell>
        </row>
        <row r="226">
          <cell r="E226" t="str">
            <v>A35700038</v>
          </cell>
          <cell r="F226" t="str">
            <v>SD01 Kantoor Leuven (incl huur, onderhoud)</v>
          </cell>
        </row>
        <row r="227">
          <cell r="E227" t="str">
            <v>A50100008</v>
          </cell>
          <cell r="F227" t="str">
            <v>SD08 TDT01 STRUC Loonkost Topsportcoördinator</v>
          </cell>
        </row>
        <row r="228">
          <cell r="E228" t="str">
            <v>A50100902</v>
          </cell>
          <cell r="F228" t="str">
            <v>SD08 TDT01 STRUC Loonkost Topsportcoördinator</v>
          </cell>
        </row>
        <row r="229">
          <cell r="E229" t="str">
            <v>A51002524</v>
          </cell>
          <cell r="F229" t="str">
            <v>SD08 PP101 ATL Loonkost Vandenabeele Bieke</v>
          </cell>
        </row>
        <row r="230">
          <cell r="E230" t="str">
            <v>A51002528</v>
          </cell>
          <cell r="F230" t="str">
            <v>SD08 PP101 ATL Loonkost Van Thuyne Mieke</v>
          </cell>
        </row>
        <row r="231">
          <cell r="E231" t="str">
            <v>A51002598</v>
          </cell>
          <cell r="F231" t="str">
            <v>SD08 PP101 ATL Loonkost Mecanicien</v>
          </cell>
        </row>
        <row r="232">
          <cell r="E232" t="str">
            <v>A51008529</v>
          </cell>
          <cell r="F232" t="str">
            <v>SD08 PP101 BOC Loonkost Van Dycke Bas</v>
          </cell>
        </row>
        <row r="233">
          <cell r="E233" t="str">
            <v>A51008538</v>
          </cell>
          <cell r="F233" t="str">
            <v>SD08 PP101 BOC Loonkost Moons Davy</v>
          </cell>
        </row>
        <row r="234">
          <cell r="E234" t="str">
            <v>A51008539</v>
          </cell>
          <cell r="F234" t="str">
            <v>SD08 PP101 BOC Loonkost Van Vaerenbergh René</v>
          </cell>
        </row>
        <row r="235">
          <cell r="E235" t="str">
            <v>A51011047</v>
          </cell>
          <cell r="F235" t="str">
            <v>SD08 PP101 CYC LoonkostTrainer Monsieur Anneleen</v>
          </cell>
        </row>
        <row r="236">
          <cell r="E236" t="str">
            <v>A51011503</v>
          </cell>
          <cell r="F236" t="str">
            <v>SD08 PP101 CYC Loonkost Cooman Jo</v>
          </cell>
        </row>
        <row r="237">
          <cell r="E237" t="str">
            <v>A51011524</v>
          </cell>
          <cell r="F237" t="str">
            <v>SD08 PP101 CYC Loonkost Vandenabeele Bieke</v>
          </cell>
        </row>
        <row r="238">
          <cell r="E238" t="str">
            <v>A51011530</v>
          </cell>
          <cell r="F238" t="str">
            <v>SD08 PP101 CYC Loonkost Meeusen Remko</v>
          </cell>
        </row>
        <row r="239">
          <cell r="E239" t="str">
            <v>A51011544</v>
          </cell>
          <cell r="F239" t="str">
            <v>SD08 PP101 CYC Loonkost Clarysse Ignace</v>
          </cell>
        </row>
        <row r="240">
          <cell r="E240" t="str">
            <v>A51011598</v>
          </cell>
          <cell r="F240" t="str">
            <v>SD08 PP101 CYC Loonkost Mecanicien</v>
          </cell>
        </row>
        <row r="241">
          <cell r="E241" t="str">
            <v>A51013099</v>
          </cell>
          <cell r="F241" t="str">
            <v>SD08 PP101 EQU Loonkost Trainer</v>
          </cell>
        </row>
        <row r="242">
          <cell r="E242" t="str">
            <v>A51016501</v>
          </cell>
          <cell r="F242" t="str">
            <v>SD08 PP101 GOA Loonkost Blondeel Wouter</v>
          </cell>
        </row>
        <row r="243">
          <cell r="E243" t="str">
            <v>A51016526</v>
          </cell>
          <cell r="F243" t="str">
            <v>SD08 PP101 GOA Loonkost De Rick Johan</v>
          </cell>
        </row>
        <row r="244">
          <cell r="E244" t="str">
            <v>A51016533</v>
          </cell>
          <cell r="F244" t="str">
            <v>SD08 PP101 GOA Loonkost Cooman Tom</v>
          </cell>
        </row>
        <row r="245">
          <cell r="E245" t="str">
            <v>A51030510</v>
          </cell>
          <cell r="F245" t="str">
            <v>SD08 PP101 SWI Loonkost Planckaert Gregory</v>
          </cell>
        </row>
        <row r="246">
          <cell r="E246" t="str">
            <v>A51030524</v>
          </cell>
          <cell r="F246" t="str">
            <v>SD08 PP101 SWI Loonkost Vandenabeele Bieke</v>
          </cell>
        </row>
        <row r="247">
          <cell r="E247" t="str">
            <v>A51031022</v>
          </cell>
          <cell r="F247" t="str">
            <v>SD08 PP101 TAT Loonkost Sparring Van Acker Florian</v>
          </cell>
        </row>
        <row r="248">
          <cell r="E248" t="str">
            <v>A51031034</v>
          </cell>
          <cell r="F248" t="str">
            <v>SD08 PP101 TAT Loonkost Sparring Brands Bart</v>
          </cell>
        </row>
        <row r="249">
          <cell r="E249" t="str">
            <v>A51031055</v>
          </cell>
          <cell r="F249" t="str">
            <v>SD08 PP101 TAT Loonkost Sparring Devos Laurens</v>
          </cell>
        </row>
        <row r="250">
          <cell r="E250" t="str">
            <v>A51031056</v>
          </cell>
          <cell r="F250" t="str">
            <v>SD08 PP101 TAT Loonkost VTTL</v>
          </cell>
        </row>
        <row r="251">
          <cell r="E251" t="str">
            <v>A51031099</v>
          </cell>
          <cell r="F251" t="str">
            <v>SD08 PP101 TAT Loonkost Sparring Sporttak</v>
          </cell>
        </row>
        <row r="252">
          <cell r="E252" t="str">
            <v>A51031515</v>
          </cell>
          <cell r="F252" t="str">
            <v>SD08 PP101 TAT Loonkost Vergeylen Nico</v>
          </cell>
        </row>
        <row r="253">
          <cell r="E253" t="str">
            <v>A51031524</v>
          </cell>
          <cell r="F253" t="str">
            <v>SD08 PP101 TAT Loonkost Vandenabeele Bieke</v>
          </cell>
        </row>
        <row r="254">
          <cell r="E254" t="str">
            <v>A51031535</v>
          </cell>
          <cell r="F254" t="str">
            <v>SD08 PP101 TAT Loonkost Agnelo Carlo</v>
          </cell>
        </row>
        <row r="255">
          <cell r="E255" t="str">
            <v>A51032536</v>
          </cell>
          <cell r="F255" t="str">
            <v>SD08 PP101 TEN Loonkost Courtois Laurence</v>
          </cell>
        </row>
        <row r="256">
          <cell r="E256" t="str">
            <v>A51032537</v>
          </cell>
          <cell r="F256" t="str">
            <v>SD08 PP101 TEN Loonkost Grandjean Marc</v>
          </cell>
        </row>
        <row r="257">
          <cell r="E257" t="str">
            <v>A51100099</v>
          </cell>
          <cell r="F257" t="str">
            <v>SD08 PP102 ALG Verplaatsing Topsportmedewerkers</v>
          </cell>
        </row>
        <row r="258">
          <cell r="E258" t="str">
            <v>A51102023</v>
          </cell>
          <cell r="F258" t="str">
            <v>SD08 PP102 ATL Verplaatsing Genyn Peter</v>
          </cell>
        </row>
        <row r="259">
          <cell r="E259" t="str">
            <v>A51102028</v>
          </cell>
          <cell r="F259" t="str">
            <v>SD08 PP102 ATL Verplaatsingen Lefevre Joyce</v>
          </cell>
        </row>
        <row r="260">
          <cell r="E260" t="str">
            <v>A51102037</v>
          </cell>
          <cell r="F260" t="str">
            <v>SD08 PP102 ATL Verplaatsing  Haenen Gitte</v>
          </cell>
        </row>
        <row r="261">
          <cell r="E261" t="str">
            <v>A51102099</v>
          </cell>
          <cell r="F261" t="str">
            <v>SD08 PP102 ATL Verplaatsing Sporttak</v>
          </cell>
        </row>
        <row r="262">
          <cell r="E262" t="str">
            <v>A51102524</v>
          </cell>
          <cell r="F262" t="str">
            <v>SD08 PP102 ATL Verplaatsing Vandenabeele Bieke</v>
          </cell>
        </row>
        <row r="263">
          <cell r="E263" t="str">
            <v>A51102528</v>
          </cell>
          <cell r="F263" t="str">
            <v>SD08 PP102 ATL Verplaatsing Van Thuyne Mieke</v>
          </cell>
        </row>
        <row r="264">
          <cell r="E264" t="str">
            <v>A51108038</v>
          </cell>
          <cell r="F264" t="str">
            <v>SD08 PP108 BOC Verplaatsing Rombouts Francis</v>
          </cell>
        </row>
        <row r="265">
          <cell r="E265" t="str">
            <v>A51108099</v>
          </cell>
          <cell r="F265" t="str">
            <v>SD08 PP102 BOC Verplaatsing Sporttak</v>
          </cell>
        </row>
        <row r="266">
          <cell r="E266" t="str">
            <v>A51108529</v>
          </cell>
          <cell r="F266" t="str">
            <v>SD08 PP102 BOC Verplaatsing Van Dycke Bas</v>
          </cell>
        </row>
        <row r="267">
          <cell r="E267" t="str">
            <v>A51108538</v>
          </cell>
          <cell r="F267" t="str">
            <v>SD08 PP102 BOC Verplaatsing Moons Davy</v>
          </cell>
        </row>
        <row r="268">
          <cell r="E268" t="str">
            <v>A51108539</v>
          </cell>
          <cell r="F268" t="str">
            <v>SD08 PP102 BOC Verplaatsing VanVaerenbergh René</v>
          </cell>
        </row>
        <row r="269">
          <cell r="E269" t="str">
            <v>A51111003</v>
          </cell>
          <cell r="F269" t="str">
            <v>SD08 PP102 CYC Verplaatsing Bosmans Kris</v>
          </cell>
        </row>
        <row r="270">
          <cell r="E270" t="str">
            <v>A51111013</v>
          </cell>
          <cell r="F270" t="str">
            <v>SD08 PP102 CYC Verplaatsingen Schelfhout Diederick</v>
          </cell>
        </row>
        <row r="271">
          <cell r="E271" t="str">
            <v>A51111025</v>
          </cell>
          <cell r="F271" t="str">
            <v>SD08 PP102 CYC Verplaatsing Heuvinck Koen</v>
          </cell>
        </row>
        <row r="272">
          <cell r="E272" t="str">
            <v>A51111029</v>
          </cell>
          <cell r="F272" t="str">
            <v>SD08 PP102 CYC Verplaatsing Celen Tim</v>
          </cell>
        </row>
        <row r="273">
          <cell r="E273" t="str">
            <v>A51111035</v>
          </cell>
          <cell r="F273" t="str">
            <v>SD08 PP102 CYC Verplaatsing Hoet Griet</v>
          </cell>
        </row>
        <row r="274">
          <cell r="E274" t="str">
            <v>A51111046</v>
          </cell>
          <cell r="F274" t="str">
            <v>SD08 PP102 CYC Verplaatsingen Vromant Ewoud</v>
          </cell>
        </row>
        <row r="275">
          <cell r="E275" t="str">
            <v>A51111047</v>
          </cell>
          <cell r="F275" t="str">
            <v>SD08 PP102 CYC Verplaatsing Monsieur Anneleen</v>
          </cell>
        </row>
        <row r="276">
          <cell r="E276" t="str">
            <v>A51111099</v>
          </cell>
          <cell r="F276" t="str">
            <v>SD08 PP102 CYC Verplaatsing Sporttak</v>
          </cell>
        </row>
        <row r="277">
          <cell r="E277" t="str">
            <v>A51111524</v>
          </cell>
          <cell r="F277" t="str">
            <v>SD08 PP102 CYC Verplaatsing Vandenabeele Bieke</v>
          </cell>
        </row>
        <row r="278">
          <cell r="E278" t="str">
            <v>A51111530</v>
          </cell>
          <cell r="F278" t="str">
            <v>SD08 PP102 CYC Verplaatsing Meeusen Remko</v>
          </cell>
        </row>
        <row r="279">
          <cell r="E279" t="str">
            <v>A51111544</v>
          </cell>
          <cell r="F279" t="str">
            <v>SD08 PP102 CYC Verplaatsing Clarysse Ignace</v>
          </cell>
        </row>
        <row r="280">
          <cell r="E280" t="str">
            <v>A51111598</v>
          </cell>
          <cell r="F280" t="str">
            <v>SD08 PP102 CYC Verplaatsing Mecanicien</v>
          </cell>
        </row>
        <row r="281">
          <cell r="E281" t="str">
            <v>A51113099</v>
          </cell>
          <cell r="F281" t="str">
            <v>SD08 PP102 EQU Verplaatsing Sporttak</v>
          </cell>
        </row>
        <row r="282">
          <cell r="E282" t="str">
            <v>A51116099</v>
          </cell>
          <cell r="F282" t="str">
            <v>SD08 PP102 GOA Verplaatsing Sporttak</v>
          </cell>
        </row>
        <row r="283">
          <cell r="E283" t="str">
            <v>A51116501</v>
          </cell>
          <cell r="F283" t="str">
            <v>SD08 PP102 GOA Verplaatsing Blondeel Wouter</v>
          </cell>
        </row>
        <row r="284">
          <cell r="E284" t="str">
            <v>A51116526</v>
          </cell>
          <cell r="F284" t="str">
            <v>SD08 PP102 GOA Verplaatsing De Rick Johan</v>
          </cell>
        </row>
        <row r="285">
          <cell r="E285" t="str">
            <v>A51116533</v>
          </cell>
          <cell r="F285" t="str">
            <v>SD08 PP102 GOA Verplaatsing Cooman Tom</v>
          </cell>
        </row>
        <row r="286">
          <cell r="E286" t="str">
            <v>A51130510</v>
          </cell>
          <cell r="F286" t="str">
            <v>SD08 PP102 SWI Verplaatsing Planckaert Gregory</v>
          </cell>
        </row>
        <row r="287">
          <cell r="E287" t="str">
            <v>A51130524</v>
          </cell>
          <cell r="F287" t="str">
            <v>SD08 PP102 SWI Verplaatsing Vandenabeele Bieke</v>
          </cell>
        </row>
        <row r="288">
          <cell r="E288" t="str">
            <v>A51131022</v>
          </cell>
          <cell r="F288" t="str">
            <v>SD08 PP102 TAT Verpl Sparring en Van Acker Florian</v>
          </cell>
        </row>
        <row r="289">
          <cell r="E289" t="str">
            <v>A51131034</v>
          </cell>
          <cell r="F289" t="str">
            <v>SD08 PP102 TAT Verpl Sparring en Brands Bart</v>
          </cell>
        </row>
        <row r="290">
          <cell r="E290" t="str">
            <v>A51131055</v>
          </cell>
          <cell r="F290" t="str">
            <v>SD08 PP102 TAT Verplaatsing Devos Laurens</v>
          </cell>
        </row>
        <row r="291">
          <cell r="E291" t="str">
            <v>A51131099</v>
          </cell>
          <cell r="F291" t="str">
            <v>SD08 PP102 TAT Verplaatsing Sporttak</v>
          </cell>
        </row>
        <row r="292">
          <cell r="E292" t="str">
            <v>A51131515</v>
          </cell>
          <cell r="F292" t="str">
            <v>SD08 PP102 TAT Verplaatsing Vergeylen Nico</v>
          </cell>
        </row>
        <row r="293">
          <cell r="E293" t="str">
            <v>A51131524</v>
          </cell>
          <cell r="F293" t="str">
            <v>SD08 PP102 TAT Verplaatsing Vandenabeele Bieke</v>
          </cell>
        </row>
        <row r="294">
          <cell r="E294" t="str">
            <v>A51131535</v>
          </cell>
          <cell r="F294" t="str">
            <v>SD08 PP102 TAT Verplaatsing Agnelo Carlo</v>
          </cell>
        </row>
        <row r="295">
          <cell r="E295" t="str">
            <v>A51132536</v>
          </cell>
          <cell r="F295" t="str">
            <v>SD08 PP102 TEN Verplaatsing Courtois Laurence</v>
          </cell>
        </row>
        <row r="296">
          <cell r="E296" t="str">
            <v>A51132537</v>
          </cell>
          <cell r="F296" t="str">
            <v>SD08 PP102 TEN Verplaatsing Grandjean Marc</v>
          </cell>
        </row>
        <row r="297">
          <cell r="E297" t="str">
            <v>A51202028</v>
          </cell>
          <cell r="F297" t="str">
            <v>SD08 PP103 ATL Verblijf Lefevre Joyce</v>
          </cell>
        </row>
        <row r="298">
          <cell r="E298" t="str">
            <v>A51202037</v>
          </cell>
          <cell r="F298" t="str">
            <v>SD08 PP103 ATL Verblijf Haenen Gitte</v>
          </cell>
        </row>
        <row r="299">
          <cell r="E299" t="str">
            <v>A51211099</v>
          </cell>
          <cell r="F299" t="str">
            <v>SD08 PP103 CYC Verblijf Sporttak</v>
          </cell>
        </row>
        <row r="300">
          <cell r="E300" t="str">
            <v>A51216099</v>
          </cell>
          <cell r="F300" t="str">
            <v>SD08 PP103 GOA Verblijf Sporttak</v>
          </cell>
        </row>
        <row r="301">
          <cell r="E301" t="str">
            <v>A51230099</v>
          </cell>
          <cell r="F301" t="str">
            <v>SD08 PP103 SWI Verblijf Sporttak</v>
          </cell>
        </row>
        <row r="302">
          <cell r="E302" t="str">
            <v>A51231022</v>
          </cell>
          <cell r="F302" t="str">
            <v>SD08 PP103 TAT Verblijf Van Acker Florian</v>
          </cell>
        </row>
        <row r="303">
          <cell r="E303" t="str">
            <v>A51231034</v>
          </cell>
          <cell r="F303" t="str">
            <v>SD08 PP103 TAT Verblijf Brands Bart</v>
          </cell>
        </row>
        <row r="304">
          <cell r="E304" t="str">
            <v>A51231099</v>
          </cell>
          <cell r="F304" t="str">
            <v>SD08 PP103 TAT Verblijf Sporttak</v>
          </cell>
        </row>
        <row r="305">
          <cell r="E305" t="str">
            <v>A51232534</v>
          </cell>
          <cell r="F305" t="str">
            <v>SD08 PP103 TEN Verblijf Vos Gert</v>
          </cell>
        </row>
        <row r="306">
          <cell r="E306" t="str">
            <v>A51300631</v>
          </cell>
          <cell r="F306" t="str">
            <v>SD08 PP104 ALG Omkadering Kine</v>
          </cell>
        </row>
        <row r="307">
          <cell r="E307" t="str">
            <v>A51300632</v>
          </cell>
          <cell r="F307" t="str">
            <v>SD08 PP104 ALG Omkadering Sportpsycholoog</v>
          </cell>
        </row>
        <row r="308">
          <cell r="E308" t="str">
            <v>A51300633</v>
          </cell>
          <cell r="F308" t="str">
            <v>SD08 PP104 ALG Omkadering Arts</v>
          </cell>
        </row>
        <row r="309">
          <cell r="E309" t="str">
            <v>A51300634</v>
          </cell>
          <cell r="F309" t="str">
            <v>SD08 PP104 ALG Omkadering Fysioloog</v>
          </cell>
        </row>
        <row r="310">
          <cell r="E310" t="str">
            <v>A51300635</v>
          </cell>
          <cell r="F310" t="str">
            <v>SD08 PP104 ALG Omkadering Sportwetenschapper</v>
          </cell>
        </row>
        <row r="311">
          <cell r="E311" t="str">
            <v>A51300636</v>
          </cell>
          <cell r="F311" t="str">
            <v>SD08 PP104 ALG Omkadering Verpleger</v>
          </cell>
        </row>
        <row r="312">
          <cell r="E312" t="str">
            <v>A51300637</v>
          </cell>
          <cell r="F312" t="str">
            <v>SD08 PP104 ALG Omkadering ADL Begeleider</v>
          </cell>
        </row>
        <row r="313">
          <cell r="E313" t="str">
            <v>A51300638</v>
          </cell>
          <cell r="F313" t="str">
            <v>SD08 PP104 ALG Omkadering Voedingsbegeleiding</v>
          </cell>
        </row>
        <row r="314">
          <cell r="E314" t="str">
            <v>A51300639</v>
          </cell>
          <cell r="F314" t="str">
            <v>SD08 PP104 ALG Omkadering Voedinssupplementen</v>
          </cell>
        </row>
        <row r="315">
          <cell r="E315" t="str">
            <v>A51300901</v>
          </cell>
          <cell r="F315" t="str">
            <v>SD08 PP104 ALG Commissie topsport</v>
          </cell>
        </row>
        <row r="316">
          <cell r="E316" t="str">
            <v>A51302037</v>
          </cell>
          <cell r="F316" t="str">
            <v>SD08 PP104 ATL Omkadering Haenen Gitte</v>
          </cell>
        </row>
        <row r="317">
          <cell r="E317" t="str">
            <v>A51302631</v>
          </cell>
          <cell r="F317" t="str">
            <v>SD08 PP104 ATL Omkadering Kine</v>
          </cell>
        </row>
        <row r="318">
          <cell r="E318" t="str">
            <v>A51302632</v>
          </cell>
          <cell r="F318" t="str">
            <v>SD08 PP104 ATL Omkadering Sportpsycholoog</v>
          </cell>
        </row>
        <row r="319">
          <cell r="E319" t="str">
            <v>A51302633</v>
          </cell>
          <cell r="F319" t="str">
            <v>SD08 PP104 ATL Omkadering Arts</v>
          </cell>
        </row>
        <row r="320">
          <cell r="E320" t="str">
            <v>A51302634</v>
          </cell>
          <cell r="F320" t="str">
            <v>SD08 PP104 ATL Omkadering Fysioloog</v>
          </cell>
        </row>
        <row r="321">
          <cell r="E321" t="str">
            <v>A51302635</v>
          </cell>
          <cell r="F321" t="str">
            <v>SD08 PP104 ATL Omkadering Sportwetenschapper</v>
          </cell>
        </row>
        <row r="322">
          <cell r="E322" t="str">
            <v>A51302636</v>
          </cell>
          <cell r="F322" t="str">
            <v>SD08 PP104 ATL Omkadering Verpleger</v>
          </cell>
        </row>
        <row r="323">
          <cell r="E323" t="str">
            <v>A51302637</v>
          </cell>
          <cell r="F323" t="str">
            <v>SD08 PP104 ATL Omkadering ADL Begeleider</v>
          </cell>
        </row>
        <row r="324">
          <cell r="E324" t="str">
            <v>A51302638</v>
          </cell>
          <cell r="F324" t="str">
            <v>SD08 PP104 ATL Omkadering Voedingsbegeleiding</v>
          </cell>
        </row>
        <row r="325">
          <cell r="E325" t="str">
            <v>A51302639</v>
          </cell>
          <cell r="F325" t="str">
            <v>SD08 PP104 ATL Omkadering Voedingsupplementen</v>
          </cell>
        </row>
        <row r="326">
          <cell r="E326" t="str">
            <v>A51305639</v>
          </cell>
          <cell r="F326" t="str">
            <v>SD08 PP104 BAD Omkadering Voedinssupplementen</v>
          </cell>
        </row>
        <row r="327">
          <cell r="E327" t="str">
            <v>A51308631</v>
          </cell>
          <cell r="F327" t="str">
            <v>SD08 PP104 BOC Omkadering Kine</v>
          </cell>
        </row>
        <row r="328">
          <cell r="E328" t="str">
            <v>A51308632</v>
          </cell>
          <cell r="F328" t="str">
            <v>SD08 PP104 BOC Omkadering Sportpsycholoog</v>
          </cell>
        </row>
        <row r="329">
          <cell r="E329" t="str">
            <v>A51308633</v>
          </cell>
          <cell r="F329" t="str">
            <v>SD08 PP104 BOC Omkadering Arts</v>
          </cell>
        </row>
        <row r="330">
          <cell r="E330" t="str">
            <v>A51308634</v>
          </cell>
          <cell r="F330" t="str">
            <v>SD08 PP104 BOC Omkadering Fysioloog</v>
          </cell>
        </row>
        <row r="331">
          <cell r="E331" t="str">
            <v>A51308635</v>
          </cell>
          <cell r="F331" t="str">
            <v>SD08 PP104 BOC Omkadering Sportwetenschapper</v>
          </cell>
        </row>
        <row r="332">
          <cell r="E332" t="str">
            <v>A51308636</v>
          </cell>
          <cell r="F332" t="str">
            <v>SD08 PP104 BOC Omkadering Verpleger</v>
          </cell>
        </row>
        <row r="333">
          <cell r="E333" t="str">
            <v>A51308637</v>
          </cell>
          <cell r="F333" t="str">
            <v>SD08 PP104 BOC Omkadering ADL Begeleider</v>
          </cell>
        </row>
        <row r="334">
          <cell r="E334" t="str">
            <v>A51308638</v>
          </cell>
          <cell r="F334" t="str">
            <v>SD08 PP104 BOC Omkadering Voedingsbegeleiding</v>
          </cell>
        </row>
        <row r="335">
          <cell r="E335" t="str">
            <v>A51308639</v>
          </cell>
          <cell r="F335" t="str">
            <v>SD08 PP104 BOC Omkadering Voedingsupplementen</v>
          </cell>
        </row>
        <row r="336">
          <cell r="E336" t="str">
            <v>A51311047</v>
          </cell>
          <cell r="F336" t="str">
            <v>SD08 PP104 CYC Omkadering Monsieur Anneleen</v>
          </cell>
        </row>
        <row r="337">
          <cell r="E337" t="str">
            <v>A51311631</v>
          </cell>
          <cell r="F337" t="str">
            <v>SD08 PP104 CYC Omkadering Kine</v>
          </cell>
        </row>
        <row r="338">
          <cell r="E338" t="str">
            <v>A51311632</v>
          </cell>
          <cell r="F338" t="str">
            <v>SD08 PP104 CYC Omkadering Sportpsycholoog</v>
          </cell>
        </row>
        <row r="339">
          <cell r="E339" t="str">
            <v>A51311633</v>
          </cell>
          <cell r="F339" t="str">
            <v>SD08 PP104 CYC Omkadering Arts</v>
          </cell>
        </row>
        <row r="340">
          <cell r="E340" t="str">
            <v>A51311634</v>
          </cell>
          <cell r="F340" t="str">
            <v>SD08 PP104 CYC Omkadering Fysioloog</v>
          </cell>
        </row>
        <row r="341">
          <cell r="E341" t="str">
            <v>A51311635</v>
          </cell>
          <cell r="F341" t="str">
            <v>SD08 PP104 CYC Omkadering Sportwetenschapper</v>
          </cell>
        </row>
        <row r="342">
          <cell r="E342" t="str">
            <v>A51311636</v>
          </cell>
          <cell r="F342" t="str">
            <v>SD08 PP104 CYC Omkadering Verpleger</v>
          </cell>
        </row>
        <row r="343">
          <cell r="E343" t="str">
            <v>A51311637</v>
          </cell>
          <cell r="F343" t="str">
            <v>SD08 PP104 CYC Omkadering ADL Begeleider</v>
          </cell>
        </row>
        <row r="344">
          <cell r="E344" t="str">
            <v>A51311638</v>
          </cell>
          <cell r="F344" t="str">
            <v>SD08 PP104 CYC Omkadering Voedingsbegeleiding</v>
          </cell>
        </row>
        <row r="345">
          <cell r="E345" t="str">
            <v>A51311639</v>
          </cell>
          <cell r="F345" t="str">
            <v>SD08 PP104 CYC Omkadering Voedingsupplementen</v>
          </cell>
        </row>
        <row r="346">
          <cell r="E346" t="str">
            <v>A51313631</v>
          </cell>
          <cell r="F346" t="str">
            <v>SD08 PP104 EQU Omkadering Kine</v>
          </cell>
        </row>
        <row r="347">
          <cell r="E347" t="str">
            <v>A51313632</v>
          </cell>
          <cell r="F347" t="str">
            <v>SD08 PP104 EQU Omkadering Sportpsycholoog</v>
          </cell>
        </row>
        <row r="348">
          <cell r="E348" t="str">
            <v>A51313633</v>
          </cell>
          <cell r="F348" t="str">
            <v>SD08 PP104 EQU Omkadering Arts</v>
          </cell>
        </row>
        <row r="349">
          <cell r="E349" t="str">
            <v>A51313634</v>
          </cell>
          <cell r="F349" t="str">
            <v>SD08 PP104 EQU Omkadering Fysioloog</v>
          </cell>
        </row>
        <row r="350">
          <cell r="E350" t="str">
            <v>A51313635</v>
          </cell>
          <cell r="F350" t="str">
            <v>SD08 PP104 EQU Omkadering Sportwetenschapper</v>
          </cell>
        </row>
        <row r="351">
          <cell r="E351" t="str">
            <v>A51313636</v>
          </cell>
          <cell r="F351" t="str">
            <v>SD08 PP104 EQU Omkadering Verpleger</v>
          </cell>
        </row>
        <row r="352">
          <cell r="E352" t="str">
            <v>A51313637</v>
          </cell>
          <cell r="F352" t="str">
            <v>SD08 PP104 EQU Omkadering ADL Begeleider</v>
          </cell>
        </row>
        <row r="353">
          <cell r="E353" t="str">
            <v>A51313638</v>
          </cell>
          <cell r="F353" t="str">
            <v>SD08 PP104 EQU Omkadering Voedingsbegeleiding</v>
          </cell>
        </row>
        <row r="354">
          <cell r="E354" t="str">
            <v>A51316631</v>
          </cell>
          <cell r="F354" t="str">
            <v>SD08 PP104 GOA Omkadering Kine</v>
          </cell>
        </row>
        <row r="355">
          <cell r="E355" t="str">
            <v>A51316632</v>
          </cell>
          <cell r="F355" t="str">
            <v>SD08 PP104 GOA Omkadering Sportpsycholoog</v>
          </cell>
        </row>
        <row r="356">
          <cell r="E356" t="str">
            <v>A51316633</v>
          </cell>
          <cell r="F356" t="str">
            <v>SD08 PP104 GOA Omkadering Arts</v>
          </cell>
        </row>
        <row r="357">
          <cell r="E357" t="str">
            <v>A51316634</v>
          </cell>
          <cell r="F357" t="str">
            <v>SD08 PP104 GOA Omkadering Fysioloog</v>
          </cell>
        </row>
        <row r="358">
          <cell r="E358" t="str">
            <v>A51316635</v>
          </cell>
          <cell r="F358" t="str">
            <v>SD08 PP104 GOA Omkadering Sportwetenschapper</v>
          </cell>
        </row>
        <row r="359">
          <cell r="E359" t="str">
            <v>A51316636</v>
          </cell>
          <cell r="F359" t="str">
            <v>SD08 PP104 GOA Omkadering Verpleger</v>
          </cell>
        </row>
        <row r="360">
          <cell r="E360" t="str">
            <v>A51316637</v>
          </cell>
          <cell r="F360" t="str">
            <v>SD08 PP104 GOA Omkadering ADL Begeleider</v>
          </cell>
        </row>
        <row r="361">
          <cell r="E361" t="str">
            <v>A51316638</v>
          </cell>
          <cell r="F361" t="str">
            <v>SD08 PP104 GOA Omkadering Voedingsbegeleiding</v>
          </cell>
        </row>
        <row r="362">
          <cell r="E362" t="str">
            <v>A51316639</v>
          </cell>
          <cell r="F362" t="str">
            <v>SD08 PP104 GOA Omkadering Voedingsupplementen</v>
          </cell>
        </row>
        <row r="363">
          <cell r="E363" t="str">
            <v>A51324631</v>
          </cell>
          <cell r="F363" t="str">
            <v>SD08 PP104 RUG Omkadering Kine</v>
          </cell>
        </row>
        <row r="364">
          <cell r="E364" t="str">
            <v>A51324632</v>
          </cell>
          <cell r="F364" t="str">
            <v>SD08 PP104 RUG Omkadering Sportpsycholoog</v>
          </cell>
        </row>
        <row r="365">
          <cell r="E365" t="str">
            <v>A51324633</v>
          </cell>
          <cell r="F365" t="str">
            <v>SD08 PP104 RUG Omkadering Arts</v>
          </cell>
        </row>
        <row r="366">
          <cell r="E366" t="str">
            <v>A51324634</v>
          </cell>
          <cell r="F366" t="str">
            <v>SD08 PP104 RUG Omkadering Fysioloog</v>
          </cell>
        </row>
        <row r="367">
          <cell r="E367" t="str">
            <v>A51324635</v>
          </cell>
          <cell r="F367" t="str">
            <v>SD08 PP104 RUG Omkadering Sportwetenschapper</v>
          </cell>
        </row>
        <row r="368">
          <cell r="E368" t="str">
            <v>A51324636</v>
          </cell>
          <cell r="F368" t="str">
            <v>SD08 PP104 RUG Omkadering Verpleger</v>
          </cell>
        </row>
        <row r="369">
          <cell r="E369" t="str">
            <v>A51324637</v>
          </cell>
          <cell r="F369" t="str">
            <v>SD08 PP104 RUG Omkadering ADL Begeleider</v>
          </cell>
        </row>
        <row r="370">
          <cell r="E370" t="str">
            <v>A51324638</v>
          </cell>
          <cell r="F370" t="str">
            <v>SD08 PP104 RUG Omkadering Voedingsbegeleiding</v>
          </cell>
        </row>
        <row r="371">
          <cell r="E371" t="str">
            <v>A51330631</v>
          </cell>
          <cell r="F371" t="str">
            <v>SD08 PP104 SWI Omkadering Kine</v>
          </cell>
        </row>
        <row r="372">
          <cell r="E372" t="str">
            <v>A51330632</v>
          </cell>
          <cell r="F372" t="str">
            <v>SD08 PP104 SWI Omkadering Sportpsycholoog</v>
          </cell>
        </row>
        <row r="373">
          <cell r="E373" t="str">
            <v>A51330633</v>
          </cell>
          <cell r="F373" t="str">
            <v>SD08 PP104 SWI Omkadering Arts</v>
          </cell>
        </row>
        <row r="374">
          <cell r="E374" t="str">
            <v>A51330634</v>
          </cell>
          <cell r="F374" t="str">
            <v>SD08 PP104 SWI Omkadering Fysioloog</v>
          </cell>
        </row>
        <row r="375">
          <cell r="E375" t="str">
            <v>A51330635</v>
          </cell>
          <cell r="F375" t="str">
            <v>SD08 PP104 SWI Omkadering Sportwetenschapper</v>
          </cell>
        </row>
        <row r="376">
          <cell r="E376" t="str">
            <v>A51330636</v>
          </cell>
          <cell r="F376" t="str">
            <v>SD08 PP104 SWI Omkadering Verpleger</v>
          </cell>
        </row>
        <row r="377">
          <cell r="E377" t="str">
            <v>A51330637</v>
          </cell>
          <cell r="F377" t="str">
            <v>SD08 PP104 SWI Omkadering ADL Begeleider</v>
          </cell>
        </row>
        <row r="378">
          <cell r="E378" t="str">
            <v>A51330638</v>
          </cell>
          <cell r="F378" t="str">
            <v>SD08 PP104 SWI Omkadering Voedingsbegeleiding</v>
          </cell>
        </row>
        <row r="379">
          <cell r="E379" t="str">
            <v>A51330639</v>
          </cell>
          <cell r="F379" t="str">
            <v>SD08 PP104 SWI Omkadering Voedingsupplementen</v>
          </cell>
        </row>
        <row r="380">
          <cell r="E380" t="str">
            <v>A51331631</v>
          </cell>
          <cell r="F380" t="str">
            <v>SD08 PP104 TAT Omkadering Kine</v>
          </cell>
        </row>
        <row r="381">
          <cell r="E381" t="str">
            <v>A51331632</v>
          </cell>
          <cell r="F381" t="str">
            <v>SD08 PP104 TAT Omkadering Sportpsycholoog</v>
          </cell>
        </row>
        <row r="382">
          <cell r="E382" t="str">
            <v>A51331633</v>
          </cell>
          <cell r="F382" t="str">
            <v>SD08 PP104 TAT Omkadering Arts</v>
          </cell>
        </row>
        <row r="383">
          <cell r="E383" t="str">
            <v>A51331634</v>
          </cell>
          <cell r="F383" t="str">
            <v>SD08 PP104 TAT Omkadering Fysioloog</v>
          </cell>
        </row>
        <row r="384">
          <cell r="E384" t="str">
            <v>A51331635</v>
          </cell>
          <cell r="F384" t="str">
            <v>SD08 PP104 TAT Omkadering Sportwetenschapper</v>
          </cell>
        </row>
        <row r="385">
          <cell r="E385" t="str">
            <v>A51331636</v>
          </cell>
          <cell r="F385" t="str">
            <v>SD08 PP104 TAT Omkadering Verpleger</v>
          </cell>
        </row>
        <row r="386">
          <cell r="E386" t="str">
            <v>A51331637</v>
          </cell>
          <cell r="F386" t="str">
            <v>SD08 PP104 TAT Omkadering ADL Begeleider</v>
          </cell>
        </row>
        <row r="387">
          <cell r="E387" t="str">
            <v>A51331638</v>
          </cell>
          <cell r="F387" t="str">
            <v>SD08 PP104 TAT Omkadering Voedingsbegeleiding</v>
          </cell>
        </row>
        <row r="388">
          <cell r="E388" t="str">
            <v>A51331639</v>
          </cell>
          <cell r="F388" t="str">
            <v>SD08 PP104 TAT Omkadering Voedingsupplementen</v>
          </cell>
        </row>
        <row r="389">
          <cell r="E389" t="str">
            <v>A51333631</v>
          </cell>
          <cell r="F389" t="str">
            <v>SD08 PP104 TRI Omkadering Kine</v>
          </cell>
        </row>
        <row r="390">
          <cell r="E390" t="str">
            <v>A51333632</v>
          </cell>
          <cell r="F390" t="str">
            <v>SD08 PP104 TRI Omkadering Sportpsycholoog</v>
          </cell>
        </row>
        <row r="391">
          <cell r="E391" t="str">
            <v>A51333633</v>
          </cell>
          <cell r="F391" t="str">
            <v>SD08 PP104 TRI Omkadering Arts</v>
          </cell>
        </row>
        <row r="392">
          <cell r="E392" t="str">
            <v>A51333634</v>
          </cell>
          <cell r="F392" t="str">
            <v>SD08 PP104 TRI Omkadering Fysioloog</v>
          </cell>
        </row>
        <row r="393">
          <cell r="E393" t="str">
            <v>A51333635</v>
          </cell>
          <cell r="F393" t="str">
            <v>SD08 PP104 TRI Omkadering Sportwetenschapper</v>
          </cell>
        </row>
        <row r="394">
          <cell r="E394" t="str">
            <v>A51333636</v>
          </cell>
          <cell r="F394" t="str">
            <v>SD08 PP104 TRI Omkadering Verpleger</v>
          </cell>
        </row>
        <row r="395">
          <cell r="E395" t="str">
            <v>A51333637</v>
          </cell>
          <cell r="F395" t="str">
            <v>SD08 PP104 TRI Omkadering ADL Begeleider</v>
          </cell>
        </row>
        <row r="396">
          <cell r="E396" t="str">
            <v>A51333638</v>
          </cell>
          <cell r="F396" t="str">
            <v>SD08 PP104 TRI Omkadering Voedingsbegeleiding</v>
          </cell>
        </row>
        <row r="397">
          <cell r="E397" t="str">
            <v>A51402099</v>
          </cell>
          <cell r="F397" t="str">
            <v>SD08 PP105 ATL Huurgelden Sporttak</v>
          </cell>
        </row>
        <row r="398">
          <cell r="E398" t="str">
            <v>A51408038</v>
          </cell>
          <cell r="F398" t="str">
            <v>SD08 PP105 BOC Huurgelden Rombouts Francis</v>
          </cell>
        </row>
        <row r="399">
          <cell r="E399" t="str">
            <v>A51408099</v>
          </cell>
          <cell r="F399" t="str">
            <v>SD08 PP105 BOC Huurgelden Sporttak</v>
          </cell>
        </row>
        <row r="400">
          <cell r="E400" t="str">
            <v>A51411099</v>
          </cell>
          <cell r="F400" t="str">
            <v>SD08 PP105 CYC Huurgelden Sporttak</v>
          </cell>
        </row>
        <row r="401">
          <cell r="E401" t="str">
            <v>A51416099</v>
          </cell>
          <cell r="F401" t="str">
            <v>SD08 PP105 GOA Huurgelden Sporttak</v>
          </cell>
        </row>
        <row r="402">
          <cell r="E402" t="str">
            <v>A51430099</v>
          </cell>
          <cell r="F402" t="str">
            <v>SD08 PP105 SWI FY Huurgelden Sporttak</v>
          </cell>
        </row>
        <row r="403">
          <cell r="E403" t="str">
            <v>A51431022</v>
          </cell>
          <cell r="F403" t="str">
            <v>SD08 PP105 TAT Huurgelden Van Acker Florian</v>
          </cell>
        </row>
        <row r="404">
          <cell r="E404" t="str">
            <v>A51431055</v>
          </cell>
          <cell r="F404" t="str">
            <v>SD08 PP105 TAT Huurgelden Devos Laurens</v>
          </cell>
        </row>
        <row r="405">
          <cell r="E405" t="str">
            <v>A51431099</v>
          </cell>
          <cell r="F405" t="str">
            <v>SD08 PP105 TAT Huurgelden Sporttak</v>
          </cell>
        </row>
        <row r="406">
          <cell r="E406" t="str">
            <v>A51501099</v>
          </cell>
          <cell r="F406" t="str">
            <v>SD08 PP106 ARC Materiaal Sporttak</v>
          </cell>
        </row>
        <row r="407">
          <cell r="E407" t="str">
            <v>A51502023</v>
          </cell>
          <cell r="F407" t="str">
            <v>SD08 PP106 ATL Materiaal Genyn Peter</v>
          </cell>
        </row>
        <row r="408">
          <cell r="E408" t="str">
            <v>A51502028</v>
          </cell>
          <cell r="F408" t="str">
            <v>SD08 PP106 ATL Materiaal Lefevre Joyce</v>
          </cell>
        </row>
        <row r="409">
          <cell r="E409" t="str">
            <v>A51502037</v>
          </cell>
          <cell r="F409" t="str">
            <v>SD08 PP106 ATL Materiaal Haenen Gitte</v>
          </cell>
        </row>
        <row r="410">
          <cell r="E410" t="str">
            <v>A51502099</v>
          </cell>
          <cell r="F410" t="str">
            <v>SD08 PP106 ATL Materiaal Sporttak</v>
          </cell>
        </row>
        <row r="411">
          <cell r="E411" t="str">
            <v>A51504099</v>
          </cell>
          <cell r="F411" t="str">
            <v>SD08 PP106 BAB Materiaal Sporttak</v>
          </cell>
        </row>
        <row r="412">
          <cell r="E412" t="str">
            <v>A51505099</v>
          </cell>
          <cell r="F412" t="str">
            <v>SD08 PP106 BAD Materiaal Sporttak</v>
          </cell>
        </row>
        <row r="413">
          <cell r="E413" t="str">
            <v>A51506099</v>
          </cell>
          <cell r="F413" t="str">
            <v>SD08 PP106 BIA Materiaal Sporttak</v>
          </cell>
        </row>
        <row r="414">
          <cell r="E414" t="str">
            <v>A51508099</v>
          </cell>
          <cell r="F414" t="str">
            <v>SD08 PP106 BOC Materiaal Sporttak</v>
          </cell>
        </row>
        <row r="415">
          <cell r="E415" t="str">
            <v>A51511003</v>
          </cell>
          <cell r="F415" t="str">
            <v>SD08 PP106 CYC Materiaal Bosmans Kris</v>
          </cell>
        </row>
        <row r="416">
          <cell r="E416" t="str">
            <v>A51511024</v>
          </cell>
          <cell r="F416" t="str">
            <v>SD08 PP106 CYC Materiaal Van De Steene Jonas</v>
          </cell>
        </row>
        <row r="417">
          <cell r="E417" t="str">
            <v>A51511025</v>
          </cell>
          <cell r="F417" t="str">
            <v>SD08 PP106 CYC Materiaal Heuvinck Koen</v>
          </cell>
        </row>
        <row r="418">
          <cell r="E418" t="str">
            <v>A51511029</v>
          </cell>
          <cell r="F418" t="str">
            <v>SD08 PP106 CYC Materiaal Celen Tim</v>
          </cell>
        </row>
        <row r="419">
          <cell r="E419" t="str">
            <v>A51511035</v>
          </cell>
          <cell r="F419" t="str">
            <v>SD08 PP106 CYC Materiaal Hoet Griet</v>
          </cell>
        </row>
        <row r="420">
          <cell r="E420" t="str">
            <v>A51511047</v>
          </cell>
          <cell r="F420" t="str">
            <v>SD08 PP106 CYC Materiaal Monsieur Anneleen</v>
          </cell>
        </row>
        <row r="421">
          <cell r="E421" t="str">
            <v>A51511048</v>
          </cell>
          <cell r="F421" t="str">
            <v>SD08 PP106 CYC Materiaal Clincke Louis</v>
          </cell>
        </row>
        <row r="422">
          <cell r="E422" t="str">
            <v>A51511050</v>
          </cell>
          <cell r="F422" t="str">
            <v>SD08 PP106 CYC Materiaal Verschaeren Niels</v>
          </cell>
        </row>
        <row r="423">
          <cell r="E423" t="str">
            <v>A51511053</v>
          </cell>
          <cell r="F423" t="str">
            <v>SD08 PP106 CYC Materiaal Muylaert Patrick</v>
          </cell>
        </row>
        <row r="424">
          <cell r="E424" t="str">
            <v>A51511099</v>
          </cell>
          <cell r="F424" t="str">
            <v>SD08 PP106 CYC Materiaal Sporttak</v>
          </cell>
        </row>
        <row r="425">
          <cell r="E425" t="str">
            <v>A51513099</v>
          </cell>
          <cell r="F425" t="str">
            <v>SD08 PP106 EQU Materiaal Sporttak</v>
          </cell>
        </row>
        <row r="426">
          <cell r="E426" t="str">
            <v>A51516099</v>
          </cell>
          <cell r="F426" t="str">
            <v>SD08 PP106 GOA Materiaal Sporttak</v>
          </cell>
        </row>
        <row r="427">
          <cell r="E427" t="str">
            <v>A51524099</v>
          </cell>
          <cell r="F427" t="str">
            <v>SD08 PP106 RUG Materiaal Sporttak</v>
          </cell>
        </row>
        <row r="428">
          <cell r="E428" t="str">
            <v>A51528099</v>
          </cell>
          <cell r="F428" t="str">
            <v>SD08 PP106 SKI Materiaal Sporttak</v>
          </cell>
        </row>
        <row r="429">
          <cell r="E429" t="str">
            <v>A51529099</v>
          </cell>
          <cell r="F429" t="str">
            <v>SD08 PP106 SNO Materiaal Sporttak</v>
          </cell>
        </row>
        <row r="430">
          <cell r="E430" t="str">
            <v>A51530099</v>
          </cell>
          <cell r="F430" t="str">
            <v>SD08 PP106 SWI Materiaal Sporttak</v>
          </cell>
        </row>
        <row r="431">
          <cell r="E431" t="str">
            <v>A51531022</v>
          </cell>
          <cell r="F431" t="str">
            <v>SD08 PP106 TAT Materiaal Van Acker Florian</v>
          </cell>
        </row>
        <row r="432">
          <cell r="E432" t="str">
            <v>A51531034</v>
          </cell>
          <cell r="F432" t="str">
            <v>SD08 PP106 TAT Materiaal Brands Bart</v>
          </cell>
        </row>
        <row r="433">
          <cell r="E433" t="str">
            <v>A51531099</v>
          </cell>
          <cell r="F433" t="str">
            <v>SD08 PP106 TAT Materiaal Sporttak</v>
          </cell>
        </row>
        <row r="434">
          <cell r="E434" t="str">
            <v>A51532099</v>
          </cell>
          <cell r="F434" t="str">
            <v>SD08 PP106 TEN Materiaal Sporttak</v>
          </cell>
        </row>
        <row r="435">
          <cell r="E435" t="str">
            <v>A51533099</v>
          </cell>
          <cell r="F435" t="str">
            <v>SD08 PP106 TRI Materiaal Sporttak</v>
          </cell>
        </row>
        <row r="436">
          <cell r="E436" t="str">
            <v>A51534099</v>
          </cell>
          <cell r="F436" t="str">
            <v>SD08 PP106 VOL Materiaal Sporttak</v>
          </cell>
        </row>
        <row r="437">
          <cell r="E437" t="str">
            <v>A51602023</v>
          </cell>
          <cell r="F437" t="str">
            <v>SD08 PP107 ATL Stage Genyn Peter</v>
          </cell>
        </row>
        <row r="438">
          <cell r="E438" t="str">
            <v>A51602028</v>
          </cell>
          <cell r="F438" t="str">
            <v>SD08 PP107 ATL Stage Lefevre Joyce</v>
          </cell>
        </row>
        <row r="439">
          <cell r="E439" t="str">
            <v>A51602037</v>
          </cell>
          <cell r="F439" t="str">
            <v>SD08 PP107 ATL Stage Haenen Gitte</v>
          </cell>
        </row>
        <row r="440">
          <cell r="E440" t="str">
            <v>A51602099</v>
          </cell>
          <cell r="F440" t="str">
            <v>SD08 PP107 ATL Stage Sporttak</v>
          </cell>
        </row>
        <row r="441">
          <cell r="E441" t="str">
            <v>A51602524</v>
          </cell>
          <cell r="F441" t="str">
            <v>SD08 PP107 ATL Stage Vandenabeele Bieke</v>
          </cell>
        </row>
        <row r="442">
          <cell r="E442" t="str">
            <v>A51602531</v>
          </cell>
          <cell r="F442" t="str">
            <v>SD08 PP107 ATL Stage Laurens Veerle</v>
          </cell>
        </row>
        <row r="443">
          <cell r="E443" t="str">
            <v>A51608099</v>
          </cell>
          <cell r="F443" t="str">
            <v>SD08 PP107 BOC Stage Sporttak</v>
          </cell>
        </row>
        <row r="444">
          <cell r="E444" t="str">
            <v>A51611024</v>
          </cell>
          <cell r="F444" t="str">
            <v>SD08 PP107 CYC Stage Van De Steene Jonas</v>
          </cell>
        </row>
        <row r="445">
          <cell r="E445" t="str">
            <v>A51611029</v>
          </cell>
          <cell r="F445" t="str">
            <v>SD08 PP107 CYC Stage Celen Tim</v>
          </cell>
        </row>
        <row r="446">
          <cell r="E446" t="str">
            <v>A51611035</v>
          </cell>
          <cell r="F446" t="str">
            <v>SD08 PP107 CYC Stage Hoet Griet</v>
          </cell>
        </row>
        <row r="447">
          <cell r="E447" t="str">
            <v>A51611047</v>
          </cell>
          <cell r="F447" t="str">
            <v>SD08 PP107 CYC Stage Monsieur Anneleen</v>
          </cell>
        </row>
        <row r="448">
          <cell r="E448" t="str">
            <v>A51611099</v>
          </cell>
          <cell r="F448" t="str">
            <v>SD08 PP107 CYC Stage Sporttak</v>
          </cell>
        </row>
        <row r="449">
          <cell r="E449" t="str">
            <v>A51613099</v>
          </cell>
          <cell r="F449" t="str">
            <v>SD08 PP107 EQU Stage Sporttak</v>
          </cell>
        </row>
        <row r="450">
          <cell r="E450" t="str">
            <v>A51616099</v>
          </cell>
          <cell r="F450" t="str">
            <v>SD08 PP107 GOA Stage Sporttak</v>
          </cell>
        </row>
        <row r="451">
          <cell r="E451" t="str">
            <v>A51630099</v>
          </cell>
          <cell r="F451" t="str">
            <v>SD08 PP107 SWI Stage Sporttak</v>
          </cell>
        </row>
        <row r="452">
          <cell r="E452" t="str">
            <v>A51631022</v>
          </cell>
          <cell r="F452" t="str">
            <v>SD08 PP107 TAT Stage Van Acker Florian</v>
          </cell>
        </row>
        <row r="453">
          <cell r="E453" t="str">
            <v>A51631034</v>
          </cell>
          <cell r="F453" t="str">
            <v>SD08 PP107 TAT Stage Brands Bart</v>
          </cell>
        </row>
        <row r="454">
          <cell r="E454" t="str">
            <v>A51631055</v>
          </cell>
          <cell r="F454" t="str">
            <v>SD08 PP101 TAT Stage Devos Laurens</v>
          </cell>
        </row>
        <row r="455">
          <cell r="E455" t="str">
            <v>A51631099</v>
          </cell>
          <cell r="F455" t="str">
            <v>SD08 PP107 TAT Stage Sporttak</v>
          </cell>
        </row>
        <row r="456">
          <cell r="E456" t="str">
            <v>A51700022</v>
          </cell>
          <cell r="F456" t="str">
            <v>SD08 PP108 TAT Deelname Van Acker Florian</v>
          </cell>
        </row>
        <row r="457">
          <cell r="E457" t="str">
            <v>A51702028</v>
          </cell>
          <cell r="F457" t="str">
            <v>SD08 PP108 ATL Deelname Lefevre Joyce</v>
          </cell>
        </row>
        <row r="458">
          <cell r="E458" t="str">
            <v>A51702037</v>
          </cell>
          <cell r="F458" t="str">
            <v>SD08 PP108 ATL Deelname Haenen Gitte</v>
          </cell>
        </row>
        <row r="459">
          <cell r="E459" t="str">
            <v>A51702099</v>
          </cell>
          <cell r="F459" t="str">
            <v>SD08 PP108 ATL Deelname Sporttak</v>
          </cell>
        </row>
        <row r="460">
          <cell r="E460" t="str">
            <v>A51702604</v>
          </cell>
          <cell r="F460" t="str">
            <v>SD08 PP108 ATL Top IPC erkenningen</v>
          </cell>
        </row>
        <row r="461">
          <cell r="E461" t="str">
            <v>A51708038</v>
          </cell>
          <cell r="F461" t="str">
            <v>SD08 PP108 BOC Deelname Rombouts Francis</v>
          </cell>
        </row>
        <row r="462">
          <cell r="E462" t="str">
            <v>A51708099</v>
          </cell>
          <cell r="F462" t="str">
            <v>SD08 PP108 BOC Deelname Sporttak</v>
          </cell>
        </row>
        <row r="463">
          <cell r="E463" t="str">
            <v>A51711047</v>
          </cell>
          <cell r="F463" t="str">
            <v>SD08 PP108 CYC Deelname Monsieur Anneleen</v>
          </cell>
        </row>
        <row r="464">
          <cell r="E464" t="str">
            <v>A51711099</v>
          </cell>
          <cell r="F464" t="str">
            <v>SD08 PP108 CYC Deelname Sporttak</v>
          </cell>
        </row>
        <row r="465">
          <cell r="E465" t="str">
            <v>A51713099</v>
          </cell>
          <cell r="F465" t="str">
            <v>SD08 PP108 EQU Deelname Sporttak</v>
          </cell>
        </row>
        <row r="466">
          <cell r="E466" t="str">
            <v>A51716099</v>
          </cell>
          <cell r="F466" t="str">
            <v>SD08 PP108 GOA Deelname Sporttak</v>
          </cell>
        </row>
        <row r="467">
          <cell r="E467" t="str">
            <v>A51730099</v>
          </cell>
          <cell r="F467" t="str">
            <v>SD08 PP108 SWI Deelname Sporttak</v>
          </cell>
        </row>
        <row r="468">
          <cell r="E468" t="str">
            <v>A51730604</v>
          </cell>
          <cell r="F468" t="str">
            <v>SD08 PP108 SWI Top IPC Erkenningen</v>
          </cell>
        </row>
        <row r="469">
          <cell r="E469" t="str">
            <v>A51731055</v>
          </cell>
          <cell r="F469" t="str">
            <v>SD08 PP101 TAT Deelname Devos Laurens</v>
          </cell>
        </row>
        <row r="470">
          <cell r="E470" t="str">
            <v>A51731099</v>
          </cell>
          <cell r="F470" t="str">
            <v>SD08 PP108 TAT Deelname Sporttak</v>
          </cell>
        </row>
        <row r="471">
          <cell r="E471" t="str">
            <v>A51732099</v>
          </cell>
          <cell r="F471" t="str">
            <v>SD08 PP108 TEN Deelname Sporttak</v>
          </cell>
        </row>
        <row r="472">
          <cell r="E472" t="str">
            <v>A51800000</v>
          </cell>
          <cell r="F472" t="str">
            <v>SD08 PP109 Topsport studenten project</v>
          </cell>
        </row>
        <row r="473">
          <cell r="E473" t="str">
            <v>A51900000</v>
          </cell>
          <cell r="F473" t="str">
            <v>SD08 PP110 Specifieke kosten</v>
          </cell>
        </row>
        <row r="474">
          <cell r="E474" t="str">
            <v>A53005049</v>
          </cell>
          <cell r="F474" t="str">
            <v>SD08 OP101 BAD Loonkost Trainer To Man Kei</v>
          </cell>
        </row>
        <row r="475">
          <cell r="E475" t="str">
            <v>A53008529</v>
          </cell>
          <cell r="F475" t="str">
            <v>SD08 OP101 BOC Loonkost Van Dycke Bas</v>
          </cell>
        </row>
        <row r="476">
          <cell r="E476" t="str">
            <v>A53008599</v>
          </cell>
          <cell r="F476" t="str">
            <v>SD08 OP101 BOC Loonkost Trainer BC3</v>
          </cell>
        </row>
        <row r="477">
          <cell r="E477" t="str">
            <v>A53016522</v>
          </cell>
          <cell r="F477" t="str">
            <v>SD08 OP101 GOA Loonkost Van Eenhooghe Danny</v>
          </cell>
        </row>
        <row r="478">
          <cell r="E478" t="str">
            <v>A53016529</v>
          </cell>
          <cell r="F478" t="str">
            <v>SD08 OP101 GOA Loonkost Van Dycke Bas</v>
          </cell>
        </row>
        <row r="479">
          <cell r="E479" t="str">
            <v>A53016533</v>
          </cell>
          <cell r="F479" t="str">
            <v>SD08 OP101 GOA Loonkost Cooman Tom</v>
          </cell>
        </row>
        <row r="480">
          <cell r="E480" t="str">
            <v>A53022524</v>
          </cell>
          <cell r="F480" t="str">
            <v>SD08 OP101 POW Loonkost Vandenabeele Bieke</v>
          </cell>
        </row>
        <row r="481">
          <cell r="E481" t="str">
            <v>A53024512</v>
          </cell>
          <cell r="F481" t="str">
            <v>SD08 OP101 RUG Loonkost Troch Steven</v>
          </cell>
        </row>
        <row r="482">
          <cell r="E482" t="str">
            <v>A53024514</v>
          </cell>
          <cell r="F482" t="str">
            <v>SD08 OP101 RUG Loonkost Vanacker Bob</v>
          </cell>
        </row>
        <row r="483">
          <cell r="E483" t="str">
            <v>A53030099</v>
          </cell>
          <cell r="F483" t="str">
            <v>SD08 OP101 SWI FY Loonkost Sporttak</v>
          </cell>
        </row>
        <row r="484">
          <cell r="E484" t="str">
            <v>A53030510</v>
          </cell>
          <cell r="F484" t="str">
            <v>SD08 OP101 SWI Loonkost Planckaert Gregory</v>
          </cell>
        </row>
        <row r="485">
          <cell r="E485" t="str">
            <v>A53030524</v>
          </cell>
          <cell r="F485" t="str">
            <v>SD08 OP101 SWI Loonkost Vandenabeele Bieke</v>
          </cell>
        </row>
        <row r="486">
          <cell r="E486" t="str">
            <v>A53032036</v>
          </cell>
          <cell r="F486" t="str">
            <v>SD08 OP101 TEN Loonkost Trainer Vandorpe Jef</v>
          </cell>
        </row>
        <row r="487">
          <cell r="E487" t="str">
            <v>A53032536</v>
          </cell>
          <cell r="F487" t="str">
            <v>SD08 OP101 TEN Loonkost Courtois Laurence</v>
          </cell>
        </row>
        <row r="488">
          <cell r="E488" t="str">
            <v>A53100000</v>
          </cell>
          <cell r="F488" t="str">
            <v>SD08 OP102</v>
          </cell>
        </row>
        <row r="489">
          <cell r="E489" t="str">
            <v>A53108599</v>
          </cell>
          <cell r="F489" t="str">
            <v>SD08 OP102 BOC Verplaaatsing Trainer BC3</v>
          </cell>
        </row>
        <row r="490">
          <cell r="E490" t="str">
            <v>A53202039</v>
          </cell>
          <cell r="F490" t="str">
            <v>SD08 OP103 ATL Verplaatsing Boonen Matthias</v>
          </cell>
        </row>
        <row r="491">
          <cell r="E491" t="str">
            <v>A53202040</v>
          </cell>
          <cell r="F491" t="str">
            <v>SD08 OP103 ATL Verplaatsing Leniere Benjamin</v>
          </cell>
        </row>
        <row r="492">
          <cell r="E492" t="str">
            <v>A53202041</v>
          </cell>
          <cell r="F492" t="str">
            <v>SD08 OP103 ATL Verplaatsing Sneyers Anke</v>
          </cell>
        </row>
        <row r="493">
          <cell r="E493" t="str">
            <v>A53202042</v>
          </cell>
          <cell r="F493" t="str">
            <v>SD08 OP103 ATL Verplaatsing Van Kauter Jaad</v>
          </cell>
        </row>
        <row r="494">
          <cell r="E494" t="str">
            <v>A53202099</v>
          </cell>
          <cell r="F494" t="str">
            <v>SD08 OP103 ATL Verplaatsing Sporttak</v>
          </cell>
        </row>
        <row r="495">
          <cell r="E495" t="str">
            <v>A53205049</v>
          </cell>
          <cell r="F495" t="str">
            <v>SD08 OP103 BAD Verplaatsing To Man Kei</v>
          </cell>
        </row>
        <row r="496">
          <cell r="E496" t="str">
            <v>A53208529</v>
          </cell>
          <cell r="F496" t="str">
            <v>SD08 OP103 BOC Verplaatsing Van Dycke Bas</v>
          </cell>
        </row>
        <row r="497">
          <cell r="E497" t="str">
            <v>A53212099</v>
          </cell>
          <cell r="F497" t="str">
            <v>SD08 OP103 DAN Verplaatsing Sporttak</v>
          </cell>
        </row>
        <row r="498">
          <cell r="E498" t="str">
            <v>A53216099</v>
          </cell>
          <cell r="F498" t="str">
            <v>SD08 OP103 GOA Verplaatsing Sporttak</v>
          </cell>
        </row>
        <row r="499">
          <cell r="E499" t="str">
            <v>A53216522</v>
          </cell>
          <cell r="F499" t="str">
            <v>SD08 OP103 GOA Verplaatsing Van Eenooghe Danny</v>
          </cell>
        </row>
        <row r="500">
          <cell r="E500" t="str">
            <v>A53216529</v>
          </cell>
          <cell r="F500" t="str">
            <v>SD08 OP103 GOA Verplaatsing Van Dycke Bas</v>
          </cell>
        </row>
        <row r="501">
          <cell r="E501" t="str">
            <v>A53216599</v>
          </cell>
          <cell r="F501" t="str">
            <v>SD08 OP103 GOA Verplaatsing Ligatrainer</v>
          </cell>
        </row>
        <row r="502">
          <cell r="E502" t="str">
            <v>A53224512</v>
          </cell>
          <cell r="F502" t="str">
            <v>SD08 OP103 RUG Verplaatsing Troch Steven</v>
          </cell>
        </row>
        <row r="503">
          <cell r="E503" t="str">
            <v>A53224514</v>
          </cell>
          <cell r="F503" t="str">
            <v>SD08 OP103 RUG Verplaatsing Vanacker Bob</v>
          </cell>
        </row>
        <row r="504">
          <cell r="E504" t="str">
            <v>A53224543</v>
          </cell>
          <cell r="F504" t="str">
            <v>SD08 OP103 RUG Omkadering Mecano Wouters Pascale</v>
          </cell>
        </row>
        <row r="505">
          <cell r="E505" t="str">
            <v>A53230043</v>
          </cell>
          <cell r="F505" t="str">
            <v>SD08 OP103 SWI Verplaatsing De Visser Sam</v>
          </cell>
        </row>
        <row r="506">
          <cell r="E506" t="str">
            <v>A53230044</v>
          </cell>
          <cell r="F506" t="str">
            <v>SD08 OP103 SWI Verplaatsing Deleuze Céline</v>
          </cell>
        </row>
        <row r="507">
          <cell r="E507" t="str">
            <v>A53230045</v>
          </cell>
          <cell r="F507" t="str">
            <v>SD08 OP103 SWI Verplaatsing Thierens Jarno</v>
          </cell>
        </row>
        <row r="508">
          <cell r="E508" t="str">
            <v>A53230099</v>
          </cell>
          <cell r="F508" t="str">
            <v>SD08 OP103 SWI Verplaatsing Sporttak</v>
          </cell>
        </row>
        <row r="509">
          <cell r="E509" t="str">
            <v>A53230510</v>
          </cell>
          <cell r="F509" t="str">
            <v>SD08 OP103 SWI Verplaatsing Planckaert Gregory</v>
          </cell>
        </row>
        <row r="510">
          <cell r="E510" t="str">
            <v>A53230524</v>
          </cell>
          <cell r="F510" t="str">
            <v>SD08 OP103 SWI Verplaatsing Vandenabeele Bieke</v>
          </cell>
        </row>
        <row r="511">
          <cell r="E511" t="str">
            <v>A53300000</v>
          </cell>
          <cell r="F511" t="str">
            <v>SD08 OP104</v>
          </cell>
        </row>
        <row r="512">
          <cell r="E512" t="str">
            <v>A53400638</v>
          </cell>
          <cell r="F512" t="str">
            <v>SD08 OP104 ALG Omkadering Voedingsbegeleiding</v>
          </cell>
        </row>
        <row r="513">
          <cell r="E513" t="str">
            <v>A53400639</v>
          </cell>
          <cell r="F513" t="str">
            <v>SD08 OP105 ALG Omkadering Voedingssupplementen</v>
          </cell>
        </row>
        <row r="514">
          <cell r="E514" t="str">
            <v>A53402631</v>
          </cell>
          <cell r="F514" t="str">
            <v>SD08 OP105 ATL Omkadering Kine</v>
          </cell>
        </row>
        <row r="515">
          <cell r="E515" t="str">
            <v>A53402632</v>
          </cell>
          <cell r="F515" t="str">
            <v>SD08 OP105 ATL Omkadering Sportpsycholoog</v>
          </cell>
        </row>
        <row r="516">
          <cell r="E516" t="str">
            <v>A53402633</v>
          </cell>
          <cell r="F516" t="str">
            <v>SD08 OP105 ATL Omkadering Arts</v>
          </cell>
        </row>
        <row r="517">
          <cell r="E517" t="str">
            <v>A53402634</v>
          </cell>
          <cell r="F517" t="str">
            <v>SD08 OP105 ATL Omkadering Fysioloog</v>
          </cell>
        </row>
        <row r="518">
          <cell r="E518" t="str">
            <v>A53402635</v>
          </cell>
          <cell r="F518" t="str">
            <v>SD08 OP105 ATL Omkadering Sportwetenschapper</v>
          </cell>
        </row>
        <row r="519">
          <cell r="E519" t="str">
            <v>A53402636</v>
          </cell>
          <cell r="F519" t="str">
            <v>SD08 OP105 ATL Omkadering Verpleger</v>
          </cell>
        </row>
        <row r="520">
          <cell r="E520" t="str">
            <v>A53402637</v>
          </cell>
          <cell r="F520" t="str">
            <v>SD08 OP105 ATL Omkadering ADL Begeleider</v>
          </cell>
        </row>
        <row r="521">
          <cell r="E521" t="str">
            <v>A53402638</v>
          </cell>
          <cell r="F521" t="str">
            <v>SD08 OP105 ATL Omkadering Voedingsbegeleiding</v>
          </cell>
        </row>
        <row r="522">
          <cell r="E522" t="str">
            <v>A53402639</v>
          </cell>
          <cell r="F522" t="str">
            <v>SD08 OP105 ATL Omkadering Voedingssupplementen</v>
          </cell>
        </row>
        <row r="523">
          <cell r="E523" t="str">
            <v>A53405631</v>
          </cell>
          <cell r="F523" t="str">
            <v>SD08 OP105 BAD Omkadering Kine</v>
          </cell>
        </row>
        <row r="524">
          <cell r="E524" t="str">
            <v>A53405632</v>
          </cell>
          <cell r="F524" t="str">
            <v>SD08 OP105 BAD Omkadering Sportpsycholoog</v>
          </cell>
        </row>
        <row r="525">
          <cell r="E525" t="str">
            <v>A53405635</v>
          </cell>
          <cell r="F525" t="str">
            <v>SD08 OP105 BAD Omkadering Sportwetenschapper</v>
          </cell>
        </row>
        <row r="526">
          <cell r="E526" t="str">
            <v>A53405638</v>
          </cell>
          <cell r="F526" t="str">
            <v>SD08 OP105 BAD Omkadering Voedingsbegeleiding</v>
          </cell>
        </row>
        <row r="527">
          <cell r="E527" t="str">
            <v>A53405639</v>
          </cell>
          <cell r="F527" t="str">
            <v>SD08 OP105 BAD Omkadering Voedingssupplementen</v>
          </cell>
        </row>
        <row r="528">
          <cell r="E528" t="str">
            <v>A53408631</v>
          </cell>
          <cell r="F528" t="str">
            <v>SD08 OP105 BOC Omkadering Kine</v>
          </cell>
        </row>
        <row r="529">
          <cell r="E529" t="str">
            <v>A53408632</v>
          </cell>
          <cell r="F529" t="str">
            <v>SD08 OP105 BOC Omkadering Sportpsycholoog</v>
          </cell>
        </row>
        <row r="530">
          <cell r="E530" t="str">
            <v>A53408633</v>
          </cell>
          <cell r="F530" t="str">
            <v>SD08 OP105 BOC Omkadering Arts</v>
          </cell>
        </row>
        <row r="531">
          <cell r="E531" t="str">
            <v>A53408634</v>
          </cell>
          <cell r="F531" t="str">
            <v>SD08 OP105 BOC Omkadering Fysioloog</v>
          </cell>
        </row>
        <row r="532">
          <cell r="E532" t="str">
            <v>A53408635</v>
          </cell>
          <cell r="F532" t="str">
            <v>SD08 OP105 BOC Omkadering Sportwetenschapper</v>
          </cell>
        </row>
        <row r="533">
          <cell r="E533" t="str">
            <v>A53408636</v>
          </cell>
          <cell r="F533" t="str">
            <v>SD08 OP105 BOC Omkadering Verpleger</v>
          </cell>
        </row>
        <row r="534">
          <cell r="E534" t="str">
            <v>A53408637</v>
          </cell>
          <cell r="F534" t="str">
            <v>SD08 OP105 BOC Omkadering ADL Begeleider</v>
          </cell>
        </row>
        <row r="535">
          <cell r="E535" t="str">
            <v>A53408638</v>
          </cell>
          <cell r="F535" t="str">
            <v>SD08 OP105 BOC Omkadering Voedingsbegeleiding</v>
          </cell>
        </row>
        <row r="536">
          <cell r="E536" t="str">
            <v>A53411631</v>
          </cell>
          <cell r="F536" t="str">
            <v>SD08 OP105 CYC Omkadering Kine</v>
          </cell>
        </row>
        <row r="537">
          <cell r="E537" t="str">
            <v>A53411632</v>
          </cell>
          <cell r="F537" t="str">
            <v>SD08 OP105 CYC Omkadering Sportpsycholoog</v>
          </cell>
        </row>
        <row r="538">
          <cell r="E538" t="str">
            <v>A53411633</v>
          </cell>
          <cell r="F538" t="str">
            <v>SD08 OP105 CYC Omkadering Arts</v>
          </cell>
        </row>
        <row r="539">
          <cell r="E539" t="str">
            <v>A53411634</v>
          </cell>
          <cell r="F539" t="str">
            <v>SD08 OP105 CYC Omkadering Fysioloog</v>
          </cell>
        </row>
        <row r="540">
          <cell r="E540" t="str">
            <v>A53411635</v>
          </cell>
          <cell r="F540" t="str">
            <v>SD08 OP105 CYC Omkadering Sportwetenschapper</v>
          </cell>
        </row>
        <row r="541">
          <cell r="E541" t="str">
            <v>A53411636</v>
          </cell>
          <cell r="F541" t="str">
            <v>SD08 OP105 CYC Omkadering Verpleger</v>
          </cell>
        </row>
        <row r="542">
          <cell r="E542" t="str">
            <v>A53411637</v>
          </cell>
          <cell r="F542" t="str">
            <v>SD08 OP105 CYC Omkadering ADL Begeleider</v>
          </cell>
        </row>
        <row r="543">
          <cell r="E543" t="str">
            <v>A53411638</v>
          </cell>
          <cell r="F543" t="str">
            <v>SD08 OP105 CYC Omkadering Voedingsbegeleiding</v>
          </cell>
        </row>
        <row r="544">
          <cell r="E544" t="str">
            <v>A53413631</v>
          </cell>
          <cell r="F544" t="str">
            <v>SD08 OP105 EQU Omkadering Kine</v>
          </cell>
        </row>
        <row r="545">
          <cell r="E545" t="str">
            <v>A53413632</v>
          </cell>
          <cell r="F545" t="str">
            <v>SD08 OP105 EQU Omkadering Sportpsycholoog</v>
          </cell>
        </row>
        <row r="546">
          <cell r="E546" t="str">
            <v>A53413633</v>
          </cell>
          <cell r="F546" t="str">
            <v>SD08 OP105 EQU Omkadering Arts</v>
          </cell>
        </row>
        <row r="547">
          <cell r="E547" t="str">
            <v>A53413634</v>
          </cell>
          <cell r="F547" t="str">
            <v>SD08 OP105 EQU Omkadering Fysioloog</v>
          </cell>
        </row>
        <row r="548">
          <cell r="E548" t="str">
            <v>A53413635</v>
          </cell>
          <cell r="F548" t="str">
            <v>SD08 OP105 EQU Omkadering Sportwetenschapper</v>
          </cell>
        </row>
        <row r="549">
          <cell r="E549" t="str">
            <v>A53413636</v>
          </cell>
          <cell r="F549" t="str">
            <v>SD08 OP105 EQU Omkadering Verpleger</v>
          </cell>
        </row>
        <row r="550">
          <cell r="E550" t="str">
            <v>A53413637</v>
          </cell>
          <cell r="F550" t="str">
            <v>SD08 OP105 EQU Omkadering ADL Begeleider</v>
          </cell>
        </row>
        <row r="551">
          <cell r="E551" t="str">
            <v>A53413638</v>
          </cell>
          <cell r="F551" t="str">
            <v>SD08 OP105 EQU Omkadering Voedingsbegeleiding</v>
          </cell>
        </row>
        <row r="552">
          <cell r="E552" t="str">
            <v>A53416631</v>
          </cell>
          <cell r="F552" t="str">
            <v>SD08 OP105 GOA Omkadering Kine</v>
          </cell>
        </row>
        <row r="553">
          <cell r="E553" t="str">
            <v>A53416632</v>
          </cell>
          <cell r="F553" t="str">
            <v>SD08 OP105 GOA Omkadering Sportpsycholoog</v>
          </cell>
        </row>
        <row r="554">
          <cell r="E554" t="str">
            <v>A53416633</v>
          </cell>
          <cell r="F554" t="str">
            <v>SD08 OP105 GOA Omkadering Arts</v>
          </cell>
        </row>
        <row r="555">
          <cell r="E555" t="str">
            <v>A53416634</v>
          </cell>
          <cell r="F555" t="str">
            <v>SD08 OP105 GOA Omkadering Fysioloog</v>
          </cell>
        </row>
        <row r="556">
          <cell r="E556" t="str">
            <v>A53416635</v>
          </cell>
          <cell r="F556" t="str">
            <v>SD08 OP105 GOA Omkadering Sportwetenschapper</v>
          </cell>
        </row>
        <row r="557">
          <cell r="E557" t="str">
            <v>A53416636</v>
          </cell>
          <cell r="F557" t="str">
            <v>SD08 OP105 GOA Omkadering Verpleger</v>
          </cell>
        </row>
        <row r="558">
          <cell r="E558" t="str">
            <v>A53416637</v>
          </cell>
          <cell r="F558" t="str">
            <v>SD08 OP105 GOA Omkadering ADL Begeleider</v>
          </cell>
        </row>
        <row r="559">
          <cell r="E559" t="str">
            <v>A53416638</v>
          </cell>
          <cell r="F559" t="str">
            <v>SD08 OP105 GOA Omkadering Voedingsbegeleiding</v>
          </cell>
        </row>
        <row r="560">
          <cell r="E560" t="str">
            <v>A53422638</v>
          </cell>
          <cell r="F560" t="str">
            <v>SD08 OP105 POW Omkadering Voedingsbegeleiding</v>
          </cell>
        </row>
        <row r="561">
          <cell r="E561" t="str">
            <v>A53422639</v>
          </cell>
          <cell r="F561" t="str">
            <v>SD08 OP105 POW Omkadering Voedingssupplementen</v>
          </cell>
        </row>
        <row r="562">
          <cell r="E562" t="str">
            <v>A53424631</v>
          </cell>
          <cell r="F562" t="str">
            <v>SD08 OP105 RUG Omkadering Kine</v>
          </cell>
        </row>
        <row r="563">
          <cell r="E563" t="str">
            <v>A53424632</v>
          </cell>
          <cell r="F563" t="str">
            <v>SD08 OP105 RUG Omkadering Sportpsycholoog</v>
          </cell>
        </row>
        <row r="564">
          <cell r="E564" t="str">
            <v>A53424633</v>
          </cell>
          <cell r="F564" t="str">
            <v>SD08 OP105 RUG Omkadering Arts</v>
          </cell>
        </row>
        <row r="565">
          <cell r="E565" t="str">
            <v>A53424634</v>
          </cell>
          <cell r="F565" t="str">
            <v>SD08 OP105 RUG Omkadering Fysioloog</v>
          </cell>
        </row>
        <row r="566">
          <cell r="E566" t="str">
            <v>A53424635</v>
          </cell>
          <cell r="F566" t="str">
            <v>SD08 OP105 RUG Omkadering Sportwetenschapper</v>
          </cell>
        </row>
        <row r="567">
          <cell r="E567" t="str">
            <v>A53424636</v>
          </cell>
          <cell r="F567" t="str">
            <v>SD08 OP105 RUG Omkadering Verpleger</v>
          </cell>
        </row>
        <row r="568">
          <cell r="E568" t="str">
            <v>A53424637</v>
          </cell>
          <cell r="F568" t="str">
            <v>SD08 OP105 RUG Omkadering ADL Begeleider</v>
          </cell>
        </row>
        <row r="569">
          <cell r="E569" t="str">
            <v>A53424638</v>
          </cell>
          <cell r="F569" t="str">
            <v>SD08 OP105 RUG Omkadering Voedingsbegeleiding</v>
          </cell>
        </row>
        <row r="570">
          <cell r="E570" t="str">
            <v>A53430631</v>
          </cell>
          <cell r="F570" t="str">
            <v>SD08 OP105 SWI Omkadering Kine</v>
          </cell>
        </row>
        <row r="571">
          <cell r="E571" t="str">
            <v>A53430632</v>
          </cell>
          <cell r="F571" t="str">
            <v>SD08 OP105 SWI Omkadering Sportpsycholoog</v>
          </cell>
        </row>
        <row r="572">
          <cell r="E572" t="str">
            <v>A53430633</v>
          </cell>
          <cell r="F572" t="str">
            <v>SD08 OP105 SWI Omkadering Arts</v>
          </cell>
        </row>
        <row r="573">
          <cell r="E573" t="str">
            <v>A53430634</v>
          </cell>
          <cell r="F573" t="str">
            <v>SD08 OP105 SWI Omkadering Fysioloog</v>
          </cell>
        </row>
        <row r="574">
          <cell r="E574" t="str">
            <v>A53430635</v>
          </cell>
          <cell r="F574" t="str">
            <v>SD08 OP105 SWI Omkadering Sportwetenschapper</v>
          </cell>
        </row>
        <row r="575">
          <cell r="E575" t="str">
            <v>A53430636</v>
          </cell>
          <cell r="F575" t="str">
            <v>SD08 OP105 SWI Omkadering Verpleger</v>
          </cell>
        </row>
        <row r="576">
          <cell r="E576" t="str">
            <v>A53430637</v>
          </cell>
          <cell r="F576" t="str">
            <v>SD08 OP105 SWI Omkadering ADL Begeleider</v>
          </cell>
        </row>
        <row r="577">
          <cell r="E577" t="str">
            <v>A53430638</v>
          </cell>
          <cell r="F577" t="str">
            <v>SD08 OP105 SWI Omkadering Voedingsbegeleiding</v>
          </cell>
        </row>
        <row r="578">
          <cell r="E578" t="str">
            <v>A53430639</v>
          </cell>
          <cell r="F578" t="str">
            <v>SD08 OP105 SWI Omkadering Voedingssupplementen</v>
          </cell>
        </row>
        <row r="579">
          <cell r="E579" t="str">
            <v>A53431631</v>
          </cell>
          <cell r="F579" t="str">
            <v>SD08 OP105 TAT Omkadering Kine</v>
          </cell>
        </row>
        <row r="580">
          <cell r="E580" t="str">
            <v>A53431632</v>
          </cell>
          <cell r="F580" t="str">
            <v>SD08 OP105 TAT Omkadering Sportpsycholoog</v>
          </cell>
        </row>
        <row r="581">
          <cell r="E581" t="str">
            <v>A53431633</v>
          </cell>
          <cell r="F581" t="str">
            <v>SD08 OP105 TAT Omkadering Arts</v>
          </cell>
        </row>
        <row r="582">
          <cell r="E582" t="str">
            <v>A53431634</v>
          </cell>
          <cell r="F582" t="str">
            <v>SD08 OP105 TAT Omkadering Fysioloog</v>
          </cell>
        </row>
        <row r="583">
          <cell r="E583" t="str">
            <v>A53431635</v>
          </cell>
          <cell r="F583" t="str">
            <v>SD08 OP105 TAT Omkadering Sportwetenschapper</v>
          </cell>
        </row>
        <row r="584">
          <cell r="E584" t="str">
            <v>A53431636</v>
          </cell>
          <cell r="F584" t="str">
            <v>SD08 OP105 TAT Omkadering Verpleger</v>
          </cell>
        </row>
        <row r="585">
          <cell r="E585" t="str">
            <v>A53431637</v>
          </cell>
          <cell r="F585" t="str">
            <v>SD08 OP105 TAT Omkadering ADL Begeleider</v>
          </cell>
        </row>
        <row r="586">
          <cell r="E586" t="str">
            <v>A53431638</v>
          </cell>
          <cell r="F586" t="str">
            <v>SD08 OP105 TAT Omkadering Voedingsbegeleiding</v>
          </cell>
        </row>
        <row r="587">
          <cell r="E587" t="str">
            <v>A53432631</v>
          </cell>
          <cell r="F587" t="str">
            <v>SD08 OP105 TEN Omkadering Kine</v>
          </cell>
        </row>
        <row r="588">
          <cell r="E588" t="str">
            <v>A53432632</v>
          </cell>
          <cell r="F588" t="str">
            <v>SD08 OP105 TEN Omkadering Sportpsycholoog</v>
          </cell>
        </row>
        <row r="589">
          <cell r="E589" t="str">
            <v>A53432633</v>
          </cell>
          <cell r="F589" t="str">
            <v>SD08 OP105 TEN Omkadering Arts</v>
          </cell>
        </row>
        <row r="590">
          <cell r="E590" t="str">
            <v>A53432634</v>
          </cell>
          <cell r="F590" t="str">
            <v>SD08 OP105 TEN Omkadering Fysioloog</v>
          </cell>
        </row>
        <row r="591">
          <cell r="E591" t="str">
            <v>A53432635</v>
          </cell>
          <cell r="F591" t="str">
            <v>SD08 OP105 TEN Omkadering Sportwetenschapper</v>
          </cell>
        </row>
        <row r="592">
          <cell r="E592" t="str">
            <v>A53432636</v>
          </cell>
          <cell r="F592" t="str">
            <v>SD08 OP105 TEN Omkadering Verpleger</v>
          </cell>
        </row>
        <row r="593">
          <cell r="E593" t="str">
            <v>A53432637</v>
          </cell>
          <cell r="F593" t="str">
            <v>SD08 OP105 TEN Omkadering ADL Begeleider</v>
          </cell>
        </row>
        <row r="594">
          <cell r="E594" t="str">
            <v>A53432638</v>
          </cell>
          <cell r="F594" t="str">
            <v>SD08 OP105 TEN Omkadering Voedingsbegeleiding</v>
          </cell>
        </row>
        <row r="595">
          <cell r="E595" t="str">
            <v>A53433631</v>
          </cell>
          <cell r="F595" t="str">
            <v>SD08 OP105 TRI Omkadering Kine</v>
          </cell>
        </row>
        <row r="596">
          <cell r="E596" t="str">
            <v>A53433632</v>
          </cell>
          <cell r="F596" t="str">
            <v>SD08 OP105 TRI Omkadering Sportpsycholoog</v>
          </cell>
        </row>
        <row r="597">
          <cell r="E597" t="str">
            <v>A53433633</v>
          </cell>
          <cell r="F597" t="str">
            <v>SD08 OP105 TRI Omkadering Arts</v>
          </cell>
        </row>
        <row r="598">
          <cell r="E598" t="str">
            <v>A53433634</v>
          </cell>
          <cell r="F598" t="str">
            <v>SD08 OP105 TRI Omkadering Fysioloog</v>
          </cell>
        </row>
        <row r="599">
          <cell r="E599" t="str">
            <v>A53433635</v>
          </cell>
          <cell r="F599" t="str">
            <v>SD08 OP105 TRI Omkadering Sportwetenschapper</v>
          </cell>
        </row>
        <row r="600">
          <cell r="E600" t="str">
            <v>A53433636</v>
          </cell>
          <cell r="F600" t="str">
            <v>SD08 OP105 TRI Omkadering Verpleger</v>
          </cell>
        </row>
        <row r="601">
          <cell r="E601" t="str">
            <v>A53433637</v>
          </cell>
          <cell r="F601" t="str">
            <v>SD08 OP105 TRI Omkadering ADL Begeleider</v>
          </cell>
        </row>
        <row r="602">
          <cell r="E602" t="str">
            <v>A53433638</v>
          </cell>
          <cell r="F602" t="str">
            <v>SD08 OP105 TRI Omkadering Voedingsbegeleiding</v>
          </cell>
        </row>
        <row r="603">
          <cell r="E603" t="str">
            <v>A53508099</v>
          </cell>
          <cell r="F603" t="str">
            <v>SD08 OP106 BOC Huurgelden Sporttak</v>
          </cell>
        </row>
        <row r="604">
          <cell r="E604" t="str">
            <v>A53516099</v>
          </cell>
          <cell r="F604" t="str">
            <v>SD08 OP106 GOA Huurgelden Sporttak</v>
          </cell>
        </row>
        <row r="605">
          <cell r="E605" t="str">
            <v>A53530099</v>
          </cell>
          <cell r="F605" t="str">
            <v>SD08 OP106 SWI Huurgelden Sporttak</v>
          </cell>
        </row>
        <row r="606">
          <cell r="E606" t="str">
            <v>A53601099</v>
          </cell>
          <cell r="F606" t="str">
            <v>SD08 OP107 ARC Materiaal Sporttak</v>
          </cell>
        </row>
        <row r="607">
          <cell r="E607" t="str">
            <v>A53602099</v>
          </cell>
          <cell r="F607" t="str">
            <v>SD08 OP107 ATL Materiaal Sporttak</v>
          </cell>
        </row>
        <row r="608">
          <cell r="E608" t="str">
            <v>A53604099</v>
          </cell>
          <cell r="F608" t="str">
            <v>SD08 OP107 BAB Materiaal Sporttak</v>
          </cell>
        </row>
        <row r="609">
          <cell r="E609" t="str">
            <v>A53605049</v>
          </cell>
          <cell r="F609" t="str">
            <v>SD08 OP107 BAD Materiaal To Man Kei</v>
          </cell>
        </row>
        <row r="610">
          <cell r="E610" t="str">
            <v>A53605099</v>
          </cell>
          <cell r="F610" t="str">
            <v>SD08 OP107 BAD Materiaal Sporttak</v>
          </cell>
        </row>
        <row r="611">
          <cell r="E611" t="str">
            <v>A53606099</v>
          </cell>
          <cell r="F611" t="str">
            <v>SD08 OP107 BIA Materiaal Sporttak</v>
          </cell>
        </row>
        <row r="612">
          <cell r="E612" t="str">
            <v>A53608099</v>
          </cell>
          <cell r="F612" t="str">
            <v>SD08 OP107 BOC Materiaal Sporttak</v>
          </cell>
        </row>
        <row r="613">
          <cell r="E613" t="str">
            <v>A53611099</v>
          </cell>
          <cell r="F613" t="str">
            <v>SD08 OP107 CYC Materiaal Sporttak</v>
          </cell>
        </row>
        <row r="614">
          <cell r="E614" t="str">
            <v>A53613099</v>
          </cell>
          <cell r="F614" t="str">
            <v>SD08 OP107 EQU Materiaal Sporttak</v>
          </cell>
        </row>
        <row r="615">
          <cell r="E615" t="str">
            <v>A53616099</v>
          </cell>
          <cell r="F615" t="str">
            <v>SD08 OP107 GOA Materiaal Sporttak</v>
          </cell>
        </row>
        <row r="616">
          <cell r="E616" t="str">
            <v>A53624099</v>
          </cell>
          <cell r="F616" t="str">
            <v>SD08 OP107 RUG Materiaal Sporttak</v>
          </cell>
        </row>
        <row r="617">
          <cell r="E617" t="str">
            <v>A53628099</v>
          </cell>
          <cell r="F617" t="str">
            <v>SD08 OP107 SKI Materiaal Sporttak</v>
          </cell>
        </row>
        <row r="618">
          <cell r="E618" t="str">
            <v>A53629099</v>
          </cell>
          <cell r="F618" t="str">
            <v>SD08 OP107 SNO Materiaal Sporttak</v>
          </cell>
        </row>
        <row r="619">
          <cell r="E619" t="str">
            <v>A53630099</v>
          </cell>
          <cell r="F619" t="str">
            <v>SD08 OP107 SWI Materiaal Sporttak</v>
          </cell>
        </row>
        <row r="620">
          <cell r="E620" t="str">
            <v>A53631099</v>
          </cell>
          <cell r="F620" t="str">
            <v>SD08 OP107 TAT Materiaal Sporttak</v>
          </cell>
        </row>
        <row r="621">
          <cell r="E621" t="str">
            <v>A53632099</v>
          </cell>
          <cell r="F621" t="str">
            <v>SD08 OP107 TEN Materiaal Sporttak</v>
          </cell>
        </row>
        <row r="622">
          <cell r="E622" t="str">
            <v>A53633099</v>
          </cell>
          <cell r="F622" t="str">
            <v>SD08 OP107 TRI Materiaal Sporttak</v>
          </cell>
        </row>
        <row r="623">
          <cell r="E623" t="str">
            <v>A53634099</v>
          </cell>
          <cell r="F623" t="str">
            <v>SD08 OP107 VOL Materiaal Sporttak</v>
          </cell>
        </row>
        <row r="624">
          <cell r="E624" t="str">
            <v>A53700014</v>
          </cell>
          <cell r="F624" t="str">
            <v>SD08 OP108 STRUC Talent Topstage</v>
          </cell>
        </row>
        <row r="625">
          <cell r="E625" t="str">
            <v>A53702042</v>
          </cell>
          <cell r="F625" t="str">
            <v>SD08 OP108 ATL Stage Van Kauter Jaad</v>
          </cell>
        </row>
        <row r="626">
          <cell r="E626" t="str">
            <v>A53705049</v>
          </cell>
          <cell r="F626" t="str">
            <v>SD08 OP108 BAD Stage To Man Kei</v>
          </cell>
        </row>
        <row r="627">
          <cell r="E627" t="str">
            <v>A53730043</v>
          </cell>
          <cell r="F627" t="str">
            <v>SD08 OP108 SWI Stage De Visser Sam</v>
          </cell>
        </row>
        <row r="628">
          <cell r="E628" t="str">
            <v>A53730045</v>
          </cell>
          <cell r="F628" t="str">
            <v>SD08 OP108 SWI Stage Thierens Jarno</v>
          </cell>
        </row>
        <row r="629">
          <cell r="E629" t="str">
            <v>A53730099</v>
          </cell>
          <cell r="F629" t="str">
            <v>SD08 OP108 SWI Stage Sporttak</v>
          </cell>
        </row>
        <row r="630">
          <cell r="E630" t="str">
            <v>A53802099</v>
          </cell>
          <cell r="F630" t="str">
            <v>SD08 OP109 ATL Deelname Sporttak</v>
          </cell>
        </row>
        <row r="631">
          <cell r="E631" t="str">
            <v>A53805049</v>
          </cell>
          <cell r="F631" t="str">
            <v>SD08 OP109 BAD Deelname To Man Kei</v>
          </cell>
        </row>
        <row r="632">
          <cell r="E632" t="str">
            <v>A53805099</v>
          </cell>
          <cell r="F632" t="str">
            <v>SD08 OP109 BAD Deelname Sporttak</v>
          </cell>
        </row>
        <row r="633">
          <cell r="E633" t="str">
            <v>A53808099</v>
          </cell>
          <cell r="F633" t="str">
            <v>SD08 OP109 BOC Deelname Sporttak</v>
          </cell>
        </row>
        <row r="634">
          <cell r="E634" t="str">
            <v>A53811099</v>
          </cell>
          <cell r="F634" t="str">
            <v>SD08 OP109 CYC Deelname Sporttak</v>
          </cell>
        </row>
        <row r="635">
          <cell r="E635" t="str">
            <v>A53816099</v>
          </cell>
          <cell r="F635" t="str">
            <v>SD08 OP109 GOA Deelname Sporttak</v>
          </cell>
        </row>
        <row r="636">
          <cell r="E636" t="str">
            <v>A53817099</v>
          </cell>
          <cell r="F636" t="str">
            <v>SD08 OP109 HOC  Deelname Sporttak</v>
          </cell>
        </row>
        <row r="637">
          <cell r="E637" t="str">
            <v>A53822099</v>
          </cell>
          <cell r="F637" t="str">
            <v>SD08 OP109 POW Deelname Sporttak</v>
          </cell>
        </row>
        <row r="638">
          <cell r="E638" t="str">
            <v>A53824099</v>
          </cell>
          <cell r="F638" t="str">
            <v>SD08 OP109 RUG Deelname Sporttak</v>
          </cell>
        </row>
        <row r="639">
          <cell r="E639" t="str">
            <v>A53830043</v>
          </cell>
          <cell r="F639" t="str">
            <v>SD08 OP109 SWI Deelname De Visser Sam</v>
          </cell>
        </row>
        <row r="640">
          <cell r="E640" t="str">
            <v>A53830045</v>
          </cell>
          <cell r="F640" t="str">
            <v>SD08 OP109 SWI Deelname Thierens Jarno</v>
          </cell>
        </row>
        <row r="641">
          <cell r="E641" t="str">
            <v>A53830099</v>
          </cell>
          <cell r="F641" t="str">
            <v>SD08 OP109 SWI Deelname Sporttak</v>
          </cell>
        </row>
        <row r="642">
          <cell r="E642" t="str">
            <v>A53832036</v>
          </cell>
          <cell r="F642" t="str">
            <v>SD08 OP109 TEN Deelname Vandorpe Jef</v>
          </cell>
        </row>
        <row r="643">
          <cell r="E643" t="str">
            <v>A53832099</v>
          </cell>
          <cell r="F643" t="str">
            <v>SD08 OP109 TEN Deelname Sporttak</v>
          </cell>
        </row>
        <row r="644">
          <cell r="E644" t="str">
            <v>A53900000</v>
          </cell>
          <cell r="F644" t="str">
            <v>SD08 OP110</v>
          </cell>
        </row>
        <row r="645">
          <cell r="E645" t="str">
            <v>A54000000</v>
          </cell>
          <cell r="F645" t="str">
            <v>SD08 OP111</v>
          </cell>
        </row>
        <row r="646">
          <cell r="E646" t="str">
            <v>A54000008</v>
          </cell>
          <cell r="F646" t="str">
            <v>SD08 OP111 STRUC Loonkost Topsportcoördinator</v>
          </cell>
        </row>
        <row r="647">
          <cell r="E647" t="str">
            <v>A54000902</v>
          </cell>
          <cell r="F647" t="str">
            <v>SD08 OP111 STRUC Loonkost Topsportcoördinator</v>
          </cell>
        </row>
        <row r="648">
          <cell r="E648" t="str">
            <v>A54016529</v>
          </cell>
          <cell r="F648" t="str">
            <v>SD08 OP111 GOA Talent Omkadering Van Dycke Bas</v>
          </cell>
        </row>
        <row r="649">
          <cell r="E649" t="str">
            <v>A54016533</v>
          </cell>
          <cell r="F649" t="str">
            <v>SD08 OP111 GOA Talent Omkadering Cooman Tom</v>
          </cell>
        </row>
        <row r="650">
          <cell r="E650" t="str">
            <v>A54032534</v>
          </cell>
          <cell r="F650" t="str">
            <v>SD08 OP111 TEN Talent Omkadering Vos Gert</v>
          </cell>
        </row>
        <row r="651">
          <cell r="E651" t="str">
            <v>A54116533</v>
          </cell>
          <cell r="F651" t="str">
            <v>SD08 OP112 GOA Omkadering Cooman Tom</v>
          </cell>
        </row>
        <row r="652">
          <cell r="E652" t="str">
            <v>A54124512</v>
          </cell>
          <cell r="F652" t="str">
            <v>SD08 OP112 RUG Talent Omkadering Troch Steven</v>
          </cell>
        </row>
        <row r="653">
          <cell r="E653" t="str">
            <v>A54130509</v>
          </cell>
          <cell r="F653" t="str">
            <v>SD08 OP112 SWI Talent Omkadering Peeters Lieve</v>
          </cell>
        </row>
        <row r="654">
          <cell r="E654" t="str">
            <v>A55000020</v>
          </cell>
          <cell r="F654" t="str">
            <v>SD08 TDP01 STRUC Loonkost Talentdetectie</v>
          </cell>
        </row>
        <row r="655">
          <cell r="E655" t="str">
            <v>A55000904</v>
          </cell>
          <cell r="F655" t="str">
            <v>SD08 TDP01 STRUC Loonkost Talentdetectie</v>
          </cell>
        </row>
        <row r="656">
          <cell r="E656" t="str">
            <v>A55100020</v>
          </cell>
          <cell r="F656" t="str">
            <v>SD08 TDP02 STRUC Werkingskost Talentdetectie</v>
          </cell>
        </row>
        <row r="657">
          <cell r="E657" t="str">
            <v>A55102099</v>
          </cell>
          <cell r="F657" t="str">
            <v>SD08 TDP02 ATL Talentdetectie OT</v>
          </cell>
        </row>
        <row r="658">
          <cell r="E658" t="str">
            <v>A55111099</v>
          </cell>
          <cell r="F658" t="str">
            <v>SD08 TDP02 CYC Talentdetectie OT</v>
          </cell>
        </row>
        <row r="659">
          <cell r="E659" t="str">
            <v>A55130099</v>
          </cell>
          <cell r="F659" t="str">
            <v>SD08 TDP02 SWI Talentdetectie OT</v>
          </cell>
        </row>
        <row r="660">
          <cell r="E660" t="str">
            <v>A56000009</v>
          </cell>
          <cell r="F660" t="str">
            <v>SD08 NTSUB STRUC Topsport medewerker</v>
          </cell>
        </row>
        <row r="661">
          <cell r="E661" t="str">
            <v>A56000013</v>
          </cell>
          <cell r="F661" t="str">
            <v>SD08 NTSUB STRUC Topsportmedewerkers verplaatsing</v>
          </cell>
        </row>
        <row r="662">
          <cell r="E662" t="str">
            <v>A56000018</v>
          </cell>
          <cell r="F662" t="str">
            <v>SD08 NTSUB STRUC Topsportmedewerkers andere kosten</v>
          </cell>
        </row>
        <row r="663">
          <cell r="E663" t="str">
            <v>A56000020</v>
          </cell>
          <cell r="F663" t="str">
            <v>SD08 NTSUB STRUC Loonkost Talentdetectie</v>
          </cell>
        </row>
        <row r="664">
          <cell r="E664" t="str">
            <v>A56000021</v>
          </cell>
          <cell r="F664" t="str">
            <v>SD08 NTSUB Dopingcontrole wereldrecords</v>
          </cell>
        </row>
        <row r="665">
          <cell r="E665" t="str">
            <v>A56000030</v>
          </cell>
          <cell r="F665" t="str">
            <v>SD08 NTSUB Opleiding trainers</v>
          </cell>
        </row>
        <row r="666">
          <cell r="E666" t="str">
            <v>A56000031</v>
          </cell>
          <cell r="F666" t="str">
            <v>SD08 NTSUB INAS delegatie</v>
          </cell>
        </row>
        <row r="667">
          <cell r="E667" t="str">
            <v>A56000032</v>
          </cell>
          <cell r="F667" t="str">
            <v>SD08 NTSUB Inkomsten OT</v>
          </cell>
        </row>
        <row r="668">
          <cell r="E668" t="str">
            <v>A56000546</v>
          </cell>
          <cell r="F668" t="str">
            <v>SD08 NTSUB Federatiearts Goethals Willem</v>
          </cell>
        </row>
        <row r="669">
          <cell r="E669" t="str">
            <v>A56000547</v>
          </cell>
          <cell r="F669" t="str">
            <v>SD08 NTSUB Federatiearts Bru Inge</v>
          </cell>
        </row>
        <row r="670">
          <cell r="E670" t="str">
            <v>A56000597</v>
          </cell>
          <cell r="F670" t="str">
            <v>SD08 NTSUB Embedded Scientist</v>
          </cell>
        </row>
        <row r="671">
          <cell r="E671" t="str">
            <v>A56000900</v>
          </cell>
          <cell r="F671" t="str">
            <v>SD08 NTSUB Na carriere</v>
          </cell>
        </row>
        <row r="672">
          <cell r="E672" t="str">
            <v>A56000901</v>
          </cell>
          <cell r="F672" t="str">
            <v>SD08 NTSUB Commissie Topsport</v>
          </cell>
        </row>
        <row r="673">
          <cell r="E673" t="str">
            <v>A56000903</v>
          </cell>
          <cell r="F673" t="str">
            <v>SD08 NTSUB STRUC Topsport medewerker</v>
          </cell>
        </row>
        <row r="674">
          <cell r="E674" t="str">
            <v>A56000906</v>
          </cell>
          <cell r="F674" t="str">
            <v>SD08 NTSUB Dopingcontrole wereldrecords</v>
          </cell>
        </row>
        <row r="675">
          <cell r="E675" t="str">
            <v>A56000907</v>
          </cell>
          <cell r="F675" t="str">
            <v>SD08 NTSUB Opleiding trainers</v>
          </cell>
        </row>
        <row r="676">
          <cell r="E676" t="str">
            <v>A56000908</v>
          </cell>
          <cell r="F676" t="str">
            <v>SD08 NTSUB INAS delegatie</v>
          </cell>
        </row>
        <row r="677">
          <cell r="E677" t="str">
            <v>A56000909</v>
          </cell>
          <cell r="F677" t="str">
            <v>Inkomsten OT</v>
          </cell>
        </row>
        <row r="678">
          <cell r="E678" t="str">
            <v>A56000910</v>
          </cell>
          <cell r="F678" t="str">
            <v>SD08 NTSUB Verzekering</v>
          </cell>
        </row>
        <row r="679">
          <cell r="E679" t="str">
            <v>A56000911</v>
          </cell>
          <cell r="F679" t="str">
            <v>SD08 NTSUB Topsport medewerker telefonie</v>
          </cell>
        </row>
        <row r="680">
          <cell r="E680" t="str">
            <v>A56000950</v>
          </cell>
          <cell r="F680" t="str">
            <v>SD08 NTSUB Diverse kosten</v>
          </cell>
        </row>
        <row r="681">
          <cell r="E681" t="str">
            <v>A56000990</v>
          </cell>
          <cell r="F681" t="str">
            <v>SD08 NTSUB Uitzonderlijke resultaten</v>
          </cell>
        </row>
        <row r="682">
          <cell r="E682" t="str">
            <v>A56002099</v>
          </cell>
          <cell r="F682" t="str">
            <v>SD08 NTSUB ATL Omkadering Sporttak</v>
          </cell>
        </row>
        <row r="683">
          <cell r="E683" t="str">
            <v>A56002528</v>
          </cell>
          <cell r="F683" t="str">
            <v>SD08 NTSUB ATL Loonkost Van Thuyne Mieke</v>
          </cell>
        </row>
        <row r="684">
          <cell r="E684" t="str">
            <v>A56008099</v>
          </cell>
          <cell r="F684" t="str">
            <v>SD08 NTSUB BOC Deelname</v>
          </cell>
        </row>
        <row r="685">
          <cell r="E685" t="str">
            <v>A56008538</v>
          </cell>
          <cell r="F685" t="str">
            <v>SD08 NTSUB BOC Omkadering Moons Davy</v>
          </cell>
        </row>
        <row r="686">
          <cell r="E686" t="str">
            <v>A56008539</v>
          </cell>
          <cell r="F686" t="str">
            <v>SD08 NTSUB BOC Omkadering Van Vaerenbergh René</v>
          </cell>
        </row>
        <row r="687">
          <cell r="E687" t="str">
            <v>A56008631</v>
          </cell>
          <cell r="F687" t="str">
            <v>SD08 NTSUB BOC Omkadering Kine</v>
          </cell>
        </row>
        <row r="688">
          <cell r="E688" t="str">
            <v>A56008790</v>
          </cell>
          <cell r="F688" t="str">
            <v>SD08 NTSUB BOC Project Leerlijn</v>
          </cell>
        </row>
        <row r="689">
          <cell r="E689" t="str">
            <v>A56009900</v>
          </cell>
          <cell r="F689" t="str">
            <v>SD08 NTSUB Provisies</v>
          </cell>
        </row>
        <row r="690">
          <cell r="E690" t="str">
            <v>A56009990</v>
          </cell>
          <cell r="F690" t="str">
            <v>SD08 NTSUB Nog toe te wijzen</v>
          </cell>
        </row>
        <row r="691">
          <cell r="E691" t="str">
            <v>A56011099</v>
          </cell>
          <cell r="F691" t="str">
            <v>SD08 NTSUB CYC Omkadering Sporttak</v>
          </cell>
        </row>
        <row r="692">
          <cell r="E692" t="str">
            <v>A56011530</v>
          </cell>
          <cell r="F692" t="str">
            <v>SD08 NTSUB CYC Loonkost Meeusen Remko</v>
          </cell>
        </row>
        <row r="693">
          <cell r="E693" t="str">
            <v>A56011598</v>
          </cell>
          <cell r="F693" t="str">
            <v>SD08 NTSUB CYC Omkadering Mecano</v>
          </cell>
        </row>
        <row r="694">
          <cell r="E694" t="str">
            <v>A56016099</v>
          </cell>
          <cell r="F694" t="str">
            <v>SD08 NTSUB GOA Sporttak</v>
          </cell>
        </row>
        <row r="695">
          <cell r="E695" t="str">
            <v>A56017099</v>
          </cell>
          <cell r="F695" t="str">
            <v>SD08 NTSUB HOC Deelname Sporttak</v>
          </cell>
        </row>
        <row r="696">
          <cell r="E696" t="str">
            <v>A56021099</v>
          </cell>
          <cell r="F696" t="str">
            <v>SD08 NTSUB POO Deelname Sporttak</v>
          </cell>
        </row>
        <row r="697">
          <cell r="E697" t="str">
            <v>A56022099</v>
          </cell>
          <cell r="F697" t="str">
            <v>SD08 NTSUB POW Deelname Sporttak</v>
          </cell>
        </row>
        <row r="698">
          <cell r="E698" t="str">
            <v>A56024512</v>
          </cell>
          <cell r="F698" t="str">
            <v>SD08 NTSUB RUG Omkadering Troch Steven</v>
          </cell>
        </row>
        <row r="699">
          <cell r="E699" t="str">
            <v>A56024543</v>
          </cell>
          <cell r="F699" t="str">
            <v>SD08 NTSUB RUG Omkadering Wouters Pascale</v>
          </cell>
        </row>
        <row r="700">
          <cell r="E700" t="str">
            <v>A56030099</v>
          </cell>
          <cell r="F700" t="str">
            <v>SD08 NTSUB SWI Algemeen</v>
          </cell>
        </row>
        <row r="701">
          <cell r="E701" t="str">
            <v>A56030510</v>
          </cell>
          <cell r="F701" t="str">
            <v>SD08 NTSUB SWI Omkadering Planckaert Gregory</v>
          </cell>
        </row>
        <row r="702">
          <cell r="E702" t="str">
            <v>A56030540</v>
          </cell>
          <cell r="F702" t="str">
            <v>SD08 NTSUB RUG Omkadering Deheegher Mia</v>
          </cell>
        </row>
        <row r="703">
          <cell r="E703" t="str">
            <v>A56030631</v>
          </cell>
          <cell r="F703" t="str">
            <v>SD08 NTSUB SWI Omkadering Kine</v>
          </cell>
        </row>
        <row r="704">
          <cell r="E704" t="str">
            <v>A56032000</v>
          </cell>
          <cell r="F704" t="str">
            <v>SD08 NTSUB TEN Tennis Vlaanderen ondersteuning</v>
          </cell>
        </row>
        <row r="705">
          <cell r="E705" t="str">
            <v>A57000001</v>
          </cell>
          <cell r="F705" t="str">
            <v>SD08 TOP EXTRA 2018 VW Crafter L4H3</v>
          </cell>
        </row>
        <row r="706">
          <cell r="E706" t="str">
            <v>A57000002</v>
          </cell>
          <cell r="F706" t="str">
            <v>SD08 TOP EXTRA 2018 Refractometer urine + toebehor</v>
          </cell>
        </row>
        <row r="707">
          <cell r="E707" t="str">
            <v>A57000003</v>
          </cell>
          <cell r="F707" t="str">
            <v>SD08 TOP EXTRA 2018 CYC Materiaal en voorb Kris Bo</v>
          </cell>
        </row>
        <row r="708">
          <cell r="E708" t="str">
            <v>A57000004</v>
          </cell>
          <cell r="F708" t="str">
            <v>SD08 TOP EXTRA 2018 Hoepels Wheelers</v>
          </cell>
        </row>
        <row r="709">
          <cell r="E709" t="str">
            <v>A57000005</v>
          </cell>
          <cell r="F709" t="str">
            <v>SD08 TOP EXTRA 2018 Aankoop klein materiaal</v>
          </cell>
        </row>
        <row r="710">
          <cell r="E710" t="str">
            <v>A57000006</v>
          </cell>
          <cell r="F710" t="str">
            <v>SD08 TOP EXTRA 2018 CYC Tandwielen</v>
          </cell>
        </row>
        <row r="711">
          <cell r="E711" t="str">
            <v>A57000007</v>
          </cell>
          <cell r="F711" t="str">
            <v>SD08 TOP EXTRA 2018 CYC Piste voorwiel vol</v>
          </cell>
        </row>
        <row r="712">
          <cell r="E712" t="str">
            <v>A57000008</v>
          </cell>
          <cell r="F712" t="str">
            <v>SD08 TOP EXTRA 2018 CYC Piste achterwiel vol</v>
          </cell>
        </row>
        <row r="713">
          <cell r="E713" t="str">
            <v>A57000009</v>
          </cell>
          <cell r="F713" t="str">
            <v>SD08 TOP EXTRA 2018 CYC Piste voorwiel ster</v>
          </cell>
        </row>
        <row r="714">
          <cell r="E714" t="str">
            <v>A57000010</v>
          </cell>
          <cell r="F714" t="str">
            <v>SD08 TOP EXTRA 2018 BOC Ballensets Victory</v>
          </cell>
        </row>
        <row r="715">
          <cell r="E715" t="str">
            <v>A57000011</v>
          </cell>
          <cell r="F715" t="str">
            <v>SD08 TOP EXTRA 2018 TAT Materiaal</v>
          </cell>
        </row>
        <row r="716">
          <cell r="E716" t="str">
            <v>A57000012</v>
          </cell>
          <cell r="F716" t="str">
            <v>SD08 TOP EXTRA 2018 Software bewegingsanalyse Cont</v>
          </cell>
        </row>
        <row r="717">
          <cell r="E717" t="str">
            <v>A57000013</v>
          </cell>
          <cell r="F717" t="str">
            <v>SD08 TOP EXTRA 2018 ATL CYC Materiaal</v>
          </cell>
        </row>
        <row r="718">
          <cell r="E718" t="str">
            <v>A57000014</v>
          </cell>
          <cell r="F718" t="str">
            <v>SD08 TOP EXTRA 2018 SWI Zwemoortjes</v>
          </cell>
        </row>
        <row r="719">
          <cell r="E719" t="str">
            <v>A57000015</v>
          </cell>
          <cell r="F719" t="str">
            <v>SD08 TOP EXTRA 2018 SWI Zwemlichten aansturen snel</v>
          </cell>
        </row>
        <row r="720">
          <cell r="E720" t="str">
            <v>A57000016</v>
          </cell>
          <cell r="F720" t="str">
            <v>SD08 TOP EXTRA 2018 Project blessurepreventie</v>
          </cell>
        </row>
        <row r="721">
          <cell r="E721" t="str">
            <v>A57000017</v>
          </cell>
          <cell r="F721" t="str">
            <v>SD08 TOP EXTRA 2018 ATL Koelingsstrategie Tokyo</v>
          </cell>
        </row>
        <row r="722">
          <cell r="E722" t="str">
            <v>A57000018</v>
          </cell>
          <cell r="F722" t="str">
            <v>SD08 TOP EXTRA 2018 CYC Verkenning Tokyo</v>
          </cell>
        </row>
        <row r="723">
          <cell r="E723" t="str">
            <v>A57000019</v>
          </cell>
          <cell r="F723" t="str">
            <v>SD08 TOP EXTRA 2018 TEN Wedstrijdprogramma</v>
          </cell>
        </row>
        <row r="724">
          <cell r="E724" t="str">
            <v>A57000020</v>
          </cell>
          <cell r="F724" t="str">
            <v>SD08 TOP EXTRA 2018 GOA Stage voorb EK 2019</v>
          </cell>
        </row>
        <row r="725">
          <cell r="E725" t="str">
            <v>A57000021</v>
          </cell>
          <cell r="F725" t="str">
            <v>SD08 TOP EXTRA 2018 GOA Extra IW voorb EK 2019</v>
          </cell>
        </row>
        <row r="726">
          <cell r="E726" t="str">
            <v>A57000022</v>
          </cell>
          <cell r="F726" t="str">
            <v>SD08 TOP EXTRA 2018 TEN J Vandorpe wedstrijdprogr</v>
          </cell>
        </row>
        <row r="727">
          <cell r="E727" t="str">
            <v>A57000023</v>
          </cell>
          <cell r="F727" t="str">
            <v>SD08 TOP EXTRA 2018 Protheseafstelling Frank Jol</v>
          </cell>
        </row>
        <row r="728">
          <cell r="E728" t="str">
            <v>A57000050</v>
          </cell>
          <cell r="F728" t="str">
            <v>SD08 TOP EXTRA 2019 ketonen</v>
          </cell>
        </row>
        <row r="729">
          <cell r="E729" t="str">
            <v>A58031009</v>
          </cell>
          <cell r="F729" t="str">
            <v>SD08 DG TAT Top Despineux Ben</v>
          </cell>
        </row>
        <row r="730">
          <cell r="E730" t="str">
            <v>A58032036</v>
          </cell>
          <cell r="F730" t="str">
            <v>SD08 BE GOLD TEN Top Vandorpe Jef</v>
          </cell>
        </row>
        <row r="731">
          <cell r="E731" t="str">
            <v>A63300000</v>
          </cell>
          <cell r="F731" t="str">
            <v>Provisies</v>
          </cell>
        </row>
        <row r="732">
          <cell r="E732" t="str">
            <v>A63400000</v>
          </cell>
          <cell r="F732" t="str">
            <v>Bestemde Fondsen</v>
          </cell>
        </row>
        <row r="733">
          <cell r="E733" t="str">
            <v>A66000000</v>
          </cell>
          <cell r="F733" t="str">
            <v>Uitzonderlijke Resultaten</v>
          </cell>
        </row>
        <row r="734">
          <cell r="E734" t="str">
            <v>A73100300</v>
          </cell>
          <cell r="F734" t="str">
            <v>Lidgelden toegetreden leden</v>
          </cell>
        </row>
        <row r="735">
          <cell r="E735" t="str">
            <v>A73110300</v>
          </cell>
          <cell r="F735" t="str">
            <v>Lidgelden reguliere SF</v>
          </cell>
        </row>
        <row r="736">
          <cell r="E736" t="str">
            <v>A73700002</v>
          </cell>
          <cell r="F736" t="str">
            <v>Sport Vlaanderen Subsidie</v>
          </cell>
        </row>
        <row r="737">
          <cell r="E737" t="str">
            <v>A73700030</v>
          </cell>
          <cell r="F737" t="str">
            <v>Sport Vlaanderen Laagdrempelig Sporten</v>
          </cell>
        </row>
        <row r="738">
          <cell r="E738" t="str">
            <v>A73700050</v>
          </cell>
          <cell r="F738" t="str">
            <v>Sport Vlaanderen Subsidie Jeugdsportproject</v>
          </cell>
        </row>
        <row r="739">
          <cell r="E739" t="str">
            <v>A73700070</v>
          </cell>
          <cell r="F739" t="str">
            <v>Sport Vlaanderen Subsidie Topsport</v>
          </cell>
        </row>
        <row r="740">
          <cell r="E740" t="str">
            <v>A73700170</v>
          </cell>
          <cell r="F740" t="str">
            <v>Sport Vlaanderen Subsidie BOC LeerlijnTopsport</v>
          </cell>
        </row>
        <row r="741">
          <cell r="E741" t="str">
            <v>A73710001</v>
          </cell>
          <cell r="F741" t="str">
            <v>Sport Vlaanderen Regularisatie subsidies</v>
          </cell>
        </row>
        <row r="742">
          <cell r="E742" t="str">
            <v>A73710030</v>
          </cell>
          <cell r="F742" t="str">
            <v>Sport Vlaanderen Regul Laagdrempelig Sporten</v>
          </cell>
        </row>
        <row r="743">
          <cell r="E743" t="str">
            <v>A73710050</v>
          </cell>
          <cell r="F743" t="str">
            <v>Sport Vlaanderen Regul subsidies Jeugdsport</v>
          </cell>
        </row>
        <row r="744">
          <cell r="E744" t="str">
            <v>A73710070</v>
          </cell>
          <cell r="F744" t="str">
            <v>Sport Vlaanderen Regularisatie subsidies Topsport</v>
          </cell>
        </row>
        <row r="745">
          <cell r="E745" t="str">
            <v>A73720400</v>
          </cell>
          <cell r="F745" t="str">
            <v>Subsidies Vlaamse Regering</v>
          </cell>
        </row>
        <row r="746">
          <cell r="E746" t="str">
            <v>A73720401</v>
          </cell>
          <cell r="F746" t="str">
            <v>Subsidies VIA middelen</v>
          </cell>
        </row>
        <row r="747">
          <cell r="E747" t="str">
            <v>A73720404</v>
          </cell>
          <cell r="F747" t="str">
            <v>Subsidies Sociale Maribel</v>
          </cell>
        </row>
        <row r="748">
          <cell r="E748" t="str">
            <v>A73720405</v>
          </cell>
          <cell r="F748" t="str">
            <v>Subsidies CJSM - Integratiebeleid</v>
          </cell>
        </row>
        <row r="749">
          <cell r="E749" t="str">
            <v>A73720407</v>
          </cell>
          <cell r="F749" t="str">
            <v>SD01 Subsidie IPA</v>
          </cell>
        </row>
        <row r="750">
          <cell r="E750" t="str">
            <v>A73720408</v>
          </cell>
          <cell r="F750" t="str">
            <v>SD01 Subsidie VIVO</v>
          </cell>
        </row>
        <row r="751">
          <cell r="E751" t="str">
            <v>A73720409</v>
          </cell>
          <cell r="F751" t="str">
            <v>Subsidies G-Sport Vlaanderen</v>
          </cell>
        </row>
        <row r="752">
          <cell r="E752" t="str">
            <v>A73720420</v>
          </cell>
          <cell r="F752" t="str">
            <v>Subsidies Ministerie Duitse gemeenschap</v>
          </cell>
        </row>
        <row r="753">
          <cell r="E753" t="str">
            <v>A73721410</v>
          </cell>
          <cell r="F753" t="str">
            <v>Subsidies Provincie Oost-Vlaanderen</v>
          </cell>
        </row>
        <row r="754">
          <cell r="E754" t="str">
            <v>A73721411</v>
          </cell>
          <cell r="F754" t="str">
            <v>Subsidies Provincie West-Vlaanderen</v>
          </cell>
        </row>
        <row r="755">
          <cell r="E755" t="str">
            <v>A73721412</v>
          </cell>
          <cell r="F755" t="str">
            <v>Subsidies Provincie Antwerpen</v>
          </cell>
        </row>
        <row r="756">
          <cell r="E756" t="str">
            <v>A73721413</v>
          </cell>
          <cell r="F756" t="str">
            <v>Subsidies Provincie Limburg</v>
          </cell>
        </row>
        <row r="757">
          <cell r="E757" t="str">
            <v>A73721414</v>
          </cell>
          <cell r="F757" t="str">
            <v>Subsidies Provincie Vlaams-Brabant</v>
          </cell>
        </row>
        <row r="758">
          <cell r="E758" t="str">
            <v>A74300300</v>
          </cell>
          <cell r="F758" t="str">
            <v>Inkomsten Sponsoring , TV-rechten, e.d.</v>
          </cell>
        </row>
        <row r="759">
          <cell r="E759" t="str">
            <v>A74300305</v>
          </cell>
          <cell r="F759" t="str">
            <v>Inkomsten Koning Boudewijnstichting</v>
          </cell>
        </row>
        <row r="760">
          <cell r="E760" t="str">
            <v>A74300306</v>
          </cell>
          <cell r="F760" t="str">
            <v>Inkomsten BAB Fundraising</v>
          </cell>
        </row>
        <row r="761">
          <cell r="E761" t="str">
            <v>A74300307</v>
          </cell>
          <cell r="F761" t="str">
            <v>Inkomsten Marketing</v>
          </cell>
        </row>
        <row r="762">
          <cell r="E762" t="str">
            <v>A74300308</v>
          </cell>
          <cell r="F762" t="str">
            <v>Inkomsten Engie</v>
          </cell>
        </row>
        <row r="763">
          <cell r="E763" t="str">
            <v>A74300309</v>
          </cell>
          <cell r="F763" t="str">
            <v>Inkomsten CERA Foundation</v>
          </cell>
        </row>
        <row r="764">
          <cell r="E764" t="str">
            <v>A74300310</v>
          </cell>
          <cell r="F764" t="str">
            <v>Inkomsten TILI</v>
          </cell>
        </row>
        <row r="765">
          <cell r="E765" t="str">
            <v>A74300312</v>
          </cell>
          <cell r="F765" t="str">
            <v>Inkomsten Krik</v>
          </cell>
        </row>
        <row r="766">
          <cell r="E766" t="str">
            <v>A74300313</v>
          </cell>
          <cell r="F766" t="str">
            <v>Inkomsten VTV</v>
          </cell>
        </row>
        <row r="767">
          <cell r="E767" t="str">
            <v>A74300315</v>
          </cell>
          <cell r="F767" t="str">
            <v>Inkomsten Ernst &amp; Young</v>
          </cell>
        </row>
        <row r="768">
          <cell r="E768" t="str">
            <v>A74300317</v>
          </cell>
          <cell r="F768" t="str">
            <v>Inkomsten SD Worx</v>
          </cell>
        </row>
      </sheetData>
      <sheetData sheetId="40">
        <row r="2">
          <cell r="D2" t="str">
            <v>I10</v>
          </cell>
          <cell r="E2" t="str">
            <v>Inkomsten</v>
          </cell>
        </row>
        <row r="3">
          <cell r="D3" t="str">
            <v>NTSUB</v>
          </cell>
          <cell r="E3" t="str">
            <v>Niet Subsidieerbaar</v>
          </cell>
        </row>
        <row r="4">
          <cell r="D4" t="str">
            <v>OP101</v>
          </cell>
          <cell r="E4" t="str">
            <v>OP Loonkost sporttechnische omkadering</v>
          </cell>
        </row>
        <row r="5">
          <cell r="D5" t="str">
            <v>OP102</v>
          </cell>
          <cell r="E5" t="str">
            <v>OP Forfaitair bedrag per geregistreerde topsporter in SO</v>
          </cell>
        </row>
        <row r="6">
          <cell r="D6" t="str">
            <v>OP103</v>
          </cell>
          <cell r="E6" t="str">
            <v>OP Binnenlandse verplaatsingskosten van topsporters en omkadering</v>
          </cell>
        </row>
        <row r="7">
          <cell r="D7" t="str">
            <v>OP104</v>
          </cell>
          <cell r="E7" t="str">
            <v>OP Binnenlandse verblijfskosten van topsporters en omkadering</v>
          </cell>
        </row>
        <row r="8">
          <cell r="D8" t="str">
            <v>OP105</v>
          </cell>
          <cell r="E8" t="str">
            <v>OP Programmagerelateerde sportwetenschappelijke begeleiding</v>
          </cell>
        </row>
        <row r="9">
          <cell r="D9" t="str">
            <v>OP106</v>
          </cell>
          <cell r="E9" t="str">
            <v>OP Huur binnenlandse sportaccommodaties</v>
          </cell>
        </row>
        <row r="10">
          <cell r="D10" t="str">
            <v>OP107</v>
          </cell>
          <cell r="E10" t="str">
            <v>OP Aankoop van (sport)materiaal</v>
          </cell>
        </row>
        <row r="11">
          <cell r="D11" t="str">
            <v>OP108</v>
          </cell>
          <cell r="E11" t="str">
            <v>OP Deelnamekosten aan binnen- en buitenlandse stages</v>
          </cell>
        </row>
        <row r="12">
          <cell r="D12" t="str">
            <v>OP109</v>
          </cell>
          <cell r="E12" t="str">
            <v>OP Deelnamekosten aan nationale en internationale wedstrijden</v>
          </cell>
        </row>
        <row r="13">
          <cell r="D13" t="str">
            <v>OP110</v>
          </cell>
          <cell r="E13" t="str">
            <v>OP Onkostenvergoedingen via het topsportstudentenproject van Sport Vlaanderen</v>
          </cell>
        </row>
        <row r="14">
          <cell r="D14" t="str">
            <v>OP111</v>
          </cell>
          <cell r="E14" t="str">
            <v>OP Specifieke kosten, eigen aan de professionalisering van de topsportomkaderi</v>
          </cell>
        </row>
        <row r="15">
          <cell r="D15" t="str">
            <v>OP112</v>
          </cell>
          <cell r="E15" t="str">
            <v>OP Specifieke kosten, eigen aan het programma, met akkoord van Sport Vlaandere</v>
          </cell>
        </row>
        <row r="16">
          <cell r="D16" t="str">
            <v>PP101</v>
          </cell>
          <cell r="E16" t="str">
            <v>PP Loonkost sporttechnische omkadering</v>
          </cell>
        </row>
        <row r="17">
          <cell r="D17" t="str">
            <v>PP102</v>
          </cell>
          <cell r="E17" t="str">
            <v>PP Binnenlandse verplaatsingskosten van topsporters en omkadering</v>
          </cell>
        </row>
        <row r="18">
          <cell r="D18" t="str">
            <v>PP103</v>
          </cell>
          <cell r="E18" t="str">
            <v>PP Binnenlandse verblijfskosten van topsporters en omkadering</v>
          </cell>
        </row>
        <row r="19">
          <cell r="D19" t="str">
            <v>PP104</v>
          </cell>
          <cell r="E19" t="str">
            <v>PP Programmagerelateerde sportwetenschappelijke begeleiding</v>
          </cell>
        </row>
        <row r="20">
          <cell r="D20" t="str">
            <v>PP105</v>
          </cell>
          <cell r="E20" t="str">
            <v>PP Huur binnenlandse sportaccommodaties</v>
          </cell>
        </row>
        <row r="21">
          <cell r="D21" t="str">
            <v>PP106</v>
          </cell>
          <cell r="E21" t="str">
            <v>PP Aankoop van (sport)materiaal</v>
          </cell>
        </row>
        <row r="22">
          <cell r="D22" t="str">
            <v>PP107</v>
          </cell>
          <cell r="E22" t="str">
            <v>PP Deelnamekosten aan binnen- en buitenlandse stages</v>
          </cell>
        </row>
        <row r="23">
          <cell r="D23" t="str">
            <v>PP108</v>
          </cell>
          <cell r="E23" t="str">
            <v>PP Deelnamekosten aan nationale en internationale wedstrijden</v>
          </cell>
        </row>
        <row r="24">
          <cell r="D24" t="str">
            <v>PP109</v>
          </cell>
          <cell r="E24" t="str">
            <v>PP Onkostenvergoedingen via het topsportstudentenproject van Sport Vlaanderen</v>
          </cell>
        </row>
        <row r="25">
          <cell r="D25" t="str">
            <v>PP110</v>
          </cell>
          <cell r="E25" t="str">
            <v>PP Specifieke kosten, eigen aan het programma, met akkoord van Sport Vlaanderen</v>
          </cell>
        </row>
        <row r="26">
          <cell r="D26" t="str">
            <v>SD01</v>
          </cell>
          <cell r="E26" t="str">
            <v>AdmFinHr</v>
          </cell>
        </row>
        <row r="27">
          <cell r="D27" t="str">
            <v>SD02</v>
          </cell>
          <cell r="E27" t="str">
            <v>InfoMarcom</v>
          </cell>
        </row>
        <row r="28">
          <cell r="D28" t="str">
            <v>SD03</v>
          </cell>
          <cell r="E28" t="str">
            <v>Opleiding</v>
          </cell>
        </row>
        <row r="29">
          <cell r="D29" t="str">
            <v>SD04</v>
          </cell>
          <cell r="E29" t="str">
            <v>Totaalaanbod</v>
          </cell>
        </row>
        <row r="30">
          <cell r="D30" t="str">
            <v>SD05</v>
          </cell>
          <cell r="E30" t="str">
            <v>Clubbegeleiding</v>
          </cell>
        </row>
        <row r="31">
          <cell r="D31" t="str">
            <v>SD06</v>
          </cell>
          <cell r="E31" t="str">
            <v>Integratie</v>
          </cell>
        </row>
        <row r="32">
          <cell r="D32" t="str">
            <v>SD07</v>
          </cell>
          <cell r="E32" t="str">
            <v>Jeugdsport</v>
          </cell>
        </row>
        <row r="33">
          <cell r="D33" t="str">
            <v>SD08</v>
          </cell>
          <cell r="E33" t="str">
            <v>Topsport</v>
          </cell>
        </row>
        <row r="34">
          <cell r="D34" t="str">
            <v>SD09</v>
          </cell>
          <cell r="E34" t="str">
            <v>FUNdamentals</v>
          </cell>
        </row>
        <row r="35">
          <cell r="D35" t="str">
            <v>TDP01</v>
          </cell>
          <cell r="E35" t="str">
            <v>Talentdetectie Loonkost sporttechnische omkadering</v>
          </cell>
        </row>
        <row r="36">
          <cell r="D36" t="str">
            <v>TDP02</v>
          </cell>
          <cell r="E36" t="str">
            <v>Talentdetectie Werkingskosten</v>
          </cell>
        </row>
        <row r="37">
          <cell r="D37" t="str">
            <v>TDT01</v>
          </cell>
          <cell r="E37" t="str">
            <v>Technisch directeur topsport</v>
          </cell>
        </row>
      </sheetData>
    </sheetDataSet>
  </externalBook>
</externalLink>
</file>

<file path=xl/persons/person.xml><?xml version="1.0" encoding="utf-8"?>
<personList xmlns="http://schemas.microsoft.com/office/spreadsheetml/2018/threadedcomments" xmlns:x="http://schemas.openxmlformats.org/spreadsheetml/2006/main">
  <person displayName="An Rydant" id="{DD1DDFBE-2FE3-47B0-822C-185E2A7A23EF}" userId="an.rydant@zwemfed.be" providerId="PeoplePicker"/>
  <person displayName="Sarah Sturtewagen" id="{05237A27-6D3F-495C-B451-F29B99898D87}" userId="sarah.sturtewagen@zwemfed.be" providerId="PeoplePicker"/>
  <person displayName="Martine Vloeberghen" id="{D20A9624-9AD2-4826-AAD0-9946691DF5B6}" userId="martine.vloeberghen@zwemfed.be" providerId="PeoplePicker"/>
  <person displayName="Willem-Jan Langaskens" id="{96450E39-3DD9-460D-8EAA-2EBA419A5FDA}" userId="willem-jan.langaskens@zwemfed.be" providerId="PeoplePicker"/>
  <person displayName="Laura Vanden Abeele" id="{90440C3C-81D1-4E2D-9840-EA4123D2D3E9}" userId="S::laura.vanden.abeele@zwemfed.be::61caafcc-b9bb-4d2d-a324-57d9cc07dc80"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5" dT="2020-10-21T13:37:32.79" personId="{90440C3C-81D1-4E2D-9840-EA4123D2D3E9}" id="{731865AF-3F15-4CE5-AF76-694AE19151C4}">
    <text xml:space="preserve">@Willem-Jan Langaskens @Sarah Sturtewagen @Martine Vloeberghen 
In samenspraak met @An Rydant heb ik mijn initialen gezet waar nodig. Indien hier vragen/opmerkingen bij zijn hoor ik het graag. </text>
    <mentions>
      <mention mentionpersonId="{96450E39-3DD9-460D-8EAA-2EBA419A5FDA}" mentionId="{CAC4AC00-4F35-4104-8279-A2FE7B3DFBE4}" startIndex="0" length="22"/>
      <mention mentionpersonId="{05237A27-6D3F-495C-B451-F29B99898D87}" mentionId="{7DE827D8-75DE-4C68-958A-764A36F87D8A}" startIndex="23" length="18"/>
      <mention mentionpersonId="{D20A9624-9AD2-4826-AAD0-9946691DF5B6}" mentionId="{01751489-5FEE-4374-BAFD-40C46E7774ED}" startIndex="42" length="20"/>
      <mention mentionpersonId="{DD1DDFBE-2FE3-47B0-822C-185E2A7A23EF}" mentionId="{3CC7F6B6-9AD7-4ECB-93FA-8D1CA4DD9E61}" startIndex="83" length="10"/>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working/waccache/3536caba-a410-4789-8126-4f4ba83a386c/Afgelopen%20proces/Opmaakstructuur%20beleidsplan%20VZF/Parameters.xlsx" TargetMode="External"/><Relationship Id="rId3" Type="http://schemas.openxmlformats.org/officeDocument/2006/relationships/hyperlink" Target="../../../../working/waccache/3536caba-a410-4789-8126-4f4ba83a386c/Afgelopen%20proces/Opmaakstructuur%20beleidsplan%20VZF/Parameters.xlsx" TargetMode="External"/><Relationship Id="rId7" Type="http://schemas.openxmlformats.org/officeDocument/2006/relationships/hyperlink" Target="../../../../working/waccache/3536caba-a410-4789-8126-4f4ba83a386c/Afgelopen%20proces/Opmaakstructuur%20beleidsplan%20VZF/Parameters.xlsx" TargetMode="External"/><Relationship Id="rId2" Type="http://schemas.openxmlformats.org/officeDocument/2006/relationships/hyperlink" Target="../../../../working/waccache/3536caba-a410-4789-8126-4f4ba83a386c/Afgelopen%20proces/Opmaakstructuur%20beleidsplan%20VZF/Parameters.xlsx" TargetMode="External"/><Relationship Id="rId1" Type="http://schemas.openxmlformats.org/officeDocument/2006/relationships/hyperlink" Target="../../../../working/waccache/3536caba-a410-4789-8126-4f4ba83a386c/Afgelopen%20proces/Opmaakstructuur%20beleidsplan%20VZF/Parameters.xlsx" TargetMode="External"/><Relationship Id="rId6" Type="http://schemas.openxmlformats.org/officeDocument/2006/relationships/hyperlink" Target="../../../../working/waccache/3536caba-a410-4789-8126-4f4ba83a386c/Afgelopen%20proces/Opmaakstructuur%20beleidsplan%20VZF/Parameters.xlsx" TargetMode="External"/><Relationship Id="rId5" Type="http://schemas.openxmlformats.org/officeDocument/2006/relationships/hyperlink" Target="../../../../working/waccache/3536caba-a410-4789-8126-4f4ba83a386c/Afgelopen%20proces/Opmaakstructuur%20beleidsplan%20VZF/Parameters.xlsx" TargetMode="External"/><Relationship Id="rId10" Type="http://schemas.openxmlformats.org/officeDocument/2006/relationships/drawing" Target="../drawings/drawing1.xml"/><Relationship Id="rId4" Type="http://schemas.openxmlformats.org/officeDocument/2006/relationships/hyperlink" Target="../../../../working/waccache/3536caba-a410-4789-8126-4f4ba83a386c/Afgelopen%20proces/Opmaakstructuur%20beleidsplan%20VZF/Parameters.xlsx"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working/waccache/3536caba-a410-4789-8126-4f4ba83a386c/Afgelopen%20proces/Opmaakstructuur%20beleidsplan%20VZF/Parameters.xlsx" TargetMode="External"/><Relationship Id="rId2" Type="http://schemas.openxmlformats.org/officeDocument/2006/relationships/hyperlink" Target="../../../../working/waccache/3536caba-a410-4789-8126-4f4ba83a386c/Afgelopen%20proces/Opmaakstructuur%20beleidsplan%20VZF/Parameters.xlsx" TargetMode="External"/><Relationship Id="rId1" Type="http://schemas.openxmlformats.org/officeDocument/2006/relationships/hyperlink" Target="../../../../working/waccache/3536caba-a410-4789-8126-4f4ba83a386c/Afgelopen%20proces/Opmaakstructuur%20beleidsplan%20VZF/Parameters.xlsx"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working/waccache/3536caba-a410-4789-8126-4f4ba83a386c/Afgelopen%20proces/Opmaakstructuur%20beleidsplan%20VZF/Parameters.xlsx" TargetMode="External"/><Relationship Id="rId1" Type="http://schemas.openxmlformats.org/officeDocument/2006/relationships/hyperlink" Target="../../../../working/waccache/3536caba-a410-4789-8126-4f4ba83a386c/Afgelopen%20proces/Opmaakstructuur%20beleidsplan%20VZF/Parameters.xlsx"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working/waccache/3536caba-a410-4789-8126-4f4ba83a386c/Afgelopen%20proces/Opmaakstructuur%20beleidsplan%20VZF/Parameters.xlsx" TargetMode="External"/><Relationship Id="rId7" Type="http://schemas.openxmlformats.org/officeDocument/2006/relationships/comments" Target="../comments1.xml"/><Relationship Id="rId2" Type="http://schemas.openxmlformats.org/officeDocument/2006/relationships/hyperlink" Target="../../../../working/waccache/3536caba-a410-4789-8126-4f4ba83a386c/Afgelopen%20proces/Opmaakstructuur%20beleidsplan%20VZF/Parameters.xlsx" TargetMode="External"/><Relationship Id="rId1" Type="http://schemas.openxmlformats.org/officeDocument/2006/relationships/hyperlink" Target="../../../../working/waccache/3536caba-a410-4789-8126-4f4ba83a386c/Afgelopen%20proces/Opmaakstructuur%20beleidsplan%20VZF/Parameters.xlsx"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vlaamsesportfederatie.be/node/7169" TargetMode="External"/><Relationship Id="rId7" Type="http://schemas.openxmlformats.org/officeDocument/2006/relationships/hyperlink" Target="https://www.vlaamsesportfederatie.be/node/7937" TargetMode="External"/><Relationship Id="rId2" Type="http://schemas.openxmlformats.org/officeDocument/2006/relationships/hyperlink" Target="https://www.vlaamsesportfederatie.be/node/7162" TargetMode="External"/><Relationship Id="rId1" Type="http://schemas.openxmlformats.org/officeDocument/2006/relationships/hyperlink" Target="https://www.vlaamsesportfederatie.be/node/7159" TargetMode="External"/><Relationship Id="rId6" Type="http://schemas.openxmlformats.org/officeDocument/2006/relationships/hyperlink" Target="https://www.vlaamsesportfederatie.be/node/7937" TargetMode="External"/><Relationship Id="rId5" Type="http://schemas.openxmlformats.org/officeDocument/2006/relationships/hyperlink" Target="https://www.vlaamsesportfederatie.be/node/7509" TargetMode="External"/><Relationship Id="rId4" Type="http://schemas.openxmlformats.org/officeDocument/2006/relationships/hyperlink" Target="https://www.vlaamsesportfederatie.be/node/72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44F4F-3EA5-46B6-B3B5-AC28D2B06A1E}">
  <sheetPr>
    <pageSetUpPr fitToPage="1"/>
  </sheetPr>
  <dimension ref="A1:E33"/>
  <sheetViews>
    <sheetView topLeftCell="A7" workbookViewId="0">
      <selection activeCell="B31" sqref="B31"/>
    </sheetView>
  </sheetViews>
  <sheetFormatPr defaultColWidth="8.7109375" defaultRowHeight="15" x14ac:dyDescent="0.25"/>
  <cols>
    <col min="1" max="1" width="25.7109375" bestFit="1" customWidth="1"/>
    <col min="2" max="2" width="7.42578125" customWidth="1"/>
    <col min="3" max="3" width="52.7109375" bestFit="1" customWidth="1"/>
    <col min="4" max="4" width="44" customWidth="1"/>
  </cols>
  <sheetData>
    <row r="1" spans="1:5" x14ac:dyDescent="0.25">
      <c r="A1" s="7" t="s">
        <v>0</v>
      </c>
    </row>
    <row r="2" spans="1:5" x14ac:dyDescent="0.25">
      <c r="C2" s="8"/>
    </row>
    <row r="3" spans="1:5" x14ac:dyDescent="0.25">
      <c r="A3" t="s">
        <v>1</v>
      </c>
    </row>
    <row r="4" spans="1:5" x14ac:dyDescent="0.25">
      <c r="B4" s="13"/>
      <c r="C4" s="10" t="s">
        <v>2</v>
      </c>
      <c r="D4" s="9"/>
      <c r="E4" s="10" t="s">
        <v>3</v>
      </c>
    </row>
    <row r="5" spans="1:5" x14ac:dyDescent="0.25">
      <c r="B5" s="9"/>
      <c r="C5" s="10" t="s">
        <v>4</v>
      </c>
      <c r="D5" s="11"/>
      <c r="E5" s="10" t="s">
        <v>5</v>
      </c>
    </row>
    <row r="6" spans="1:5" x14ac:dyDescent="0.25">
      <c r="B6" s="15"/>
      <c r="C6" s="10" t="s">
        <v>6</v>
      </c>
      <c r="D6" s="12"/>
      <c r="E6" s="10" t="s">
        <v>7</v>
      </c>
    </row>
    <row r="7" spans="1:5" x14ac:dyDescent="0.25">
      <c r="B7" s="16"/>
      <c r="C7" s="10" t="s">
        <v>8</v>
      </c>
      <c r="D7" s="13"/>
      <c r="E7" s="10" t="s">
        <v>9</v>
      </c>
    </row>
    <row r="8" spans="1:5" x14ac:dyDescent="0.25">
      <c r="B8" s="11"/>
      <c r="C8" s="10" t="s">
        <v>10</v>
      </c>
      <c r="D8" s="14" t="s">
        <v>11</v>
      </c>
      <c r="E8" s="10" t="s">
        <v>12</v>
      </c>
    </row>
    <row r="9" spans="1:5" x14ac:dyDescent="0.25">
      <c r="B9" s="12"/>
      <c r="C9" s="10" t="s">
        <v>13</v>
      </c>
    </row>
    <row r="10" spans="1:5" x14ac:dyDescent="0.25">
      <c r="B10" s="14"/>
      <c r="C10" s="10" t="s">
        <v>14</v>
      </c>
    </row>
    <row r="15" spans="1:5" x14ac:dyDescent="0.25">
      <c r="A15" t="s">
        <v>15</v>
      </c>
      <c r="B15" s="17" t="s">
        <v>16</v>
      </c>
      <c r="C15" s="17" t="s">
        <v>17</v>
      </c>
      <c r="D15" s="17" t="s">
        <v>18</v>
      </c>
    </row>
    <row r="16" spans="1:5" x14ac:dyDescent="0.25">
      <c r="B16" s="18" t="s">
        <v>19</v>
      </c>
      <c r="C16" s="18" t="s">
        <v>20</v>
      </c>
      <c r="D16" s="18" t="s">
        <v>21</v>
      </c>
    </row>
    <row r="17" spans="1:4" x14ac:dyDescent="0.25">
      <c r="B17" s="18" t="s">
        <v>22</v>
      </c>
      <c r="C17" s="18" t="s">
        <v>23</v>
      </c>
      <c r="D17" s="18" t="s">
        <v>24</v>
      </c>
    </row>
    <row r="18" spans="1:4" x14ac:dyDescent="0.25">
      <c r="B18" s="18" t="s">
        <v>25</v>
      </c>
      <c r="C18" s="18" t="s">
        <v>26</v>
      </c>
      <c r="D18" s="18" t="s">
        <v>27</v>
      </c>
    </row>
    <row r="19" spans="1:4" x14ac:dyDescent="0.25">
      <c r="B19" s="18" t="s">
        <v>28</v>
      </c>
      <c r="C19" s="18" t="s">
        <v>29</v>
      </c>
      <c r="D19" s="18" t="s">
        <v>30</v>
      </c>
    </row>
    <row r="20" spans="1:4" x14ac:dyDescent="0.25">
      <c r="B20" s="18" t="s">
        <v>31</v>
      </c>
      <c r="C20" s="18" t="s">
        <v>32</v>
      </c>
      <c r="D20" s="18" t="s">
        <v>33</v>
      </c>
    </row>
    <row r="21" spans="1:4" x14ac:dyDescent="0.25">
      <c r="B21" s="18" t="s">
        <v>34</v>
      </c>
      <c r="C21" s="18" t="s">
        <v>35</v>
      </c>
      <c r="D21" s="18" t="s">
        <v>36</v>
      </c>
    </row>
    <row r="22" spans="1:4" x14ac:dyDescent="0.25">
      <c r="B22" s="18" t="s">
        <v>37</v>
      </c>
      <c r="C22" s="18" t="s">
        <v>38</v>
      </c>
      <c r="D22" s="18" t="s">
        <v>39</v>
      </c>
    </row>
    <row r="23" spans="1:4" x14ac:dyDescent="0.25">
      <c r="B23" s="18" t="s">
        <v>40</v>
      </c>
      <c r="C23" s="18" t="s">
        <v>41</v>
      </c>
      <c r="D23" s="18" t="s">
        <v>39</v>
      </c>
    </row>
    <row r="24" spans="1:4" x14ac:dyDescent="0.25">
      <c r="B24" s="18" t="s">
        <v>42</v>
      </c>
      <c r="C24" s="18" t="s">
        <v>43</v>
      </c>
      <c r="D24" s="18" t="s">
        <v>44</v>
      </c>
    </row>
    <row r="25" spans="1:4" x14ac:dyDescent="0.25">
      <c r="B25" s="18" t="s">
        <v>45</v>
      </c>
      <c r="C25" s="18" t="s">
        <v>46</v>
      </c>
      <c r="D25" s="18" t="s">
        <v>47</v>
      </c>
    </row>
    <row r="26" spans="1:4" x14ac:dyDescent="0.25">
      <c r="B26" s="18" t="s">
        <v>48</v>
      </c>
      <c r="C26" s="18" t="s">
        <v>49</v>
      </c>
      <c r="D26" s="18" t="s">
        <v>50</v>
      </c>
    </row>
    <row r="27" spans="1:4" x14ac:dyDescent="0.25">
      <c r="B27" s="18" t="s">
        <v>51</v>
      </c>
      <c r="C27" s="18" t="s">
        <v>52</v>
      </c>
      <c r="D27" s="18"/>
    </row>
    <row r="28" spans="1:4" x14ac:dyDescent="0.25">
      <c r="B28" s="151"/>
      <c r="C28" s="151"/>
      <c r="D28" s="151"/>
    </row>
    <row r="29" spans="1:4" x14ac:dyDescent="0.25">
      <c r="B29" s="151"/>
      <c r="C29" s="151"/>
      <c r="D29" s="151"/>
    </row>
    <row r="30" spans="1:4" x14ac:dyDescent="0.25">
      <c r="A30" t="s">
        <v>53</v>
      </c>
      <c r="B30" s="151" t="s">
        <v>54</v>
      </c>
    </row>
    <row r="31" spans="1:4" x14ac:dyDescent="0.25">
      <c r="B31" s="152" t="s">
        <v>55</v>
      </c>
    </row>
    <row r="32" spans="1:4" x14ac:dyDescent="0.25">
      <c r="B32" s="152" t="s">
        <v>56</v>
      </c>
    </row>
    <row r="33" spans="2:2" x14ac:dyDescent="0.25">
      <c r="B33" s="152" t="s">
        <v>57</v>
      </c>
    </row>
  </sheetData>
  <sortState xmlns:xlrd2="http://schemas.microsoft.com/office/spreadsheetml/2017/richdata2" ref="B16:D27">
    <sortCondition ref="B15"/>
  </sortState>
  <phoneticPr fontId="10" type="noConversion"/>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DC67C-B95F-4786-A0D8-485C8AED7EED}">
  <dimension ref="A1:M149"/>
  <sheetViews>
    <sheetView zoomScaleNormal="100" workbookViewId="0">
      <selection activeCell="A3" sqref="A3:XFD3"/>
    </sheetView>
  </sheetViews>
  <sheetFormatPr defaultColWidth="9.140625" defaultRowHeight="15" outlineLevelRow="1" x14ac:dyDescent="0.25"/>
  <cols>
    <col min="1" max="1" width="7" style="30" customWidth="1"/>
    <col min="2" max="2" width="8.42578125" style="30" customWidth="1"/>
    <col min="3" max="3" width="9.42578125" style="30" customWidth="1"/>
    <col min="4" max="4" width="100.85546875" style="6" customWidth="1"/>
    <col min="5" max="12" width="5.7109375" style="6" customWidth="1"/>
    <col min="13" max="13" width="8.7109375" style="6" customWidth="1"/>
    <col min="14" max="16384" width="9.140625" style="6"/>
  </cols>
  <sheetData>
    <row r="1" spans="1:13" ht="54" customHeight="1" thickBot="1" x14ac:dyDescent="0.3">
      <c r="A1" s="181" t="s">
        <v>58</v>
      </c>
      <c r="B1" s="181"/>
      <c r="C1" s="181"/>
      <c r="D1" s="181"/>
      <c r="E1" s="182" t="s">
        <v>59</v>
      </c>
      <c r="F1" s="182"/>
      <c r="G1" s="182"/>
      <c r="H1" s="182"/>
      <c r="I1" s="182" t="s">
        <v>60</v>
      </c>
      <c r="J1" s="182"/>
      <c r="K1" s="182"/>
      <c r="L1" s="182"/>
      <c r="M1" s="172"/>
    </row>
    <row r="2" spans="1:13" ht="15.75" thickBot="1" x14ac:dyDescent="0.3">
      <c r="A2" s="20" t="s">
        <v>61</v>
      </c>
      <c r="B2" s="20" t="s">
        <v>62</v>
      </c>
      <c r="C2" s="20" t="s">
        <v>63</v>
      </c>
      <c r="D2" s="2" t="s">
        <v>64</v>
      </c>
      <c r="E2" s="172">
        <v>2021</v>
      </c>
      <c r="F2" s="172">
        <v>2022</v>
      </c>
      <c r="G2" s="172">
        <v>2023</v>
      </c>
      <c r="H2" s="172">
        <v>2024</v>
      </c>
      <c r="I2" s="172">
        <v>2021</v>
      </c>
      <c r="J2" s="172">
        <v>2022</v>
      </c>
      <c r="K2" s="172">
        <v>2023</v>
      </c>
      <c r="L2" s="172">
        <v>2024</v>
      </c>
      <c r="M2" s="172" t="s">
        <v>65</v>
      </c>
    </row>
    <row r="3" spans="1:13" ht="53.25" customHeight="1" thickBot="1" x14ac:dyDescent="0.3">
      <c r="A3" s="25" t="s">
        <v>66</v>
      </c>
      <c r="B3" s="26"/>
      <c r="C3" s="26"/>
      <c r="D3" s="180" t="s">
        <v>67</v>
      </c>
      <c r="E3" s="180"/>
      <c r="F3" s="180"/>
      <c r="G3" s="180"/>
      <c r="H3" s="180"/>
      <c r="I3" s="180"/>
      <c r="J3" s="180"/>
      <c r="K3" s="180"/>
      <c r="L3" s="180"/>
      <c r="M3" s="3"/>
    </row>
    <row r="4" spans="1:13" ht="32.25" customHeight="1" thickBot="1" x14ac:dyDescent="0.3">
      <c r="A4" s="159" t="s">
        <v>66</v>
      </c>
      <c r="B4" s="28" t="s">
        <v>68</v>
      </c>
      <c r="C4" s="160"/>
      <c r="D4" s="177" t="s">
        <v>69</v>
      </c>
      <c r="E4" s="177"/>
      <c r="F4" s="177"/>
      <c r="G4" s="177"/>
      <c r="H4" s="177"/>
      <c r="I4" s="161" t="s">
        <v>70</v>
      </c>
      <c r="J4" s="4"/>
      <c r="K4" s="4"/>
      <c r="L4" s="4"/>
      <c r="M4" s="58" t="s">
        <v>19</v>
      </c>
    </row>
    <row r="5" spans="1:13" s="19" customFormat="1" ht="30.75" outlineLevel="1" thickBot="1" x14ac:dyDescent="0.3">
      <c r="A5" s="29" t="s">
        <v>66</v>
      </c>
      <c r="B5" s="29" t="s">
        <v>68</v>
      </c>
      <c r="C5" s="43" t="s">
        <v>71</v>
      </c>
      <c r="D5" s="29" t="s">
        <v>72</v>
      </c>
      <c r="E5" s="36"/>
      <c r="F5" s="4"/>
      <c r="G5" s="4"/>
      <c r="H5" s="4"/>
      <c r="I5" s="162"/>
      <c r="J5" s="4"/>
      <c r="K5" s="4"/>
      <c r="L5" s="4"/>
      <c r="M5" s="4" t="s">
        <v>45</v>
      </c>
    </row>
    <row r="6" spans="1:13" s="19" customFormat="1" ht="45.75" customHeight="1" outlineLevel="1" thickBot="1" x14ac:dyDescent="0.3">
      <c r="A6" s="29" t="s">
        <v>66</v>
      </c>
      <c r="B6" s="29" t="s">
        <v>68</v>
      </c>
      <c r="C6" s="43" t="s">
        <v>73</v>
      </c>
      <c r="D6" s="29" t="s">
        <v>74</v>
      </c>
      <c r="E6" s="36"/>
      <c r="F6" s="4"/>
      <c r="G6" s="4"/>
      <c r="H6" s="4"/>
      <c r="I6" s="162"/>
      <c r="J6" s="4"/>
      <c r="K6" s="4"/>
      <c r="L6" s="4"/>
      <c r="M6" s="4" t="s">
        <v>75</v>
      </c>
    </row>
    <row r="7" spans="1:13" s="19" customFormat="1" ht="19.5" customHeight="1" outlineLevel="1" thickBot="1" x14ac:dyDescent="0.3">
      <c r="A7" s="29" t="s">
        <v>66</v>
      </c>
      <c r="B7" s="29" t="s">
        <v>68</v>
      </c>
      <c r="C7" s="43" t="s">
        <v>76</v>
      </c>
      <c r="D7" s="31" t="s">
        <v>77</v>
      </c>
      <c r="E7" s="36"/>
      <c r="F7" s="4"/>
      <c r="G7" s="4"/>
      <c r="H7" s="4"/>
      <c r="I7" s="163"/>
      <c r="J7" s="4"/>
      <c r="K7" s="4"/>
      <c r="L7" s="4"/>
      <c r="M7" s="4" t="s">
        <v>45</v>
      </c>
    </row>
    <row r="8" spans="1:13" s="19" customFormat="1" ht="45.75" outlineLevel="1" thickBot="1" x14ac:dyDescent="0.3">
      <c r="A8" s="29" t="s">
        <v>66</v>
      </c>
      <c r="B8" s="29" t="s">
        <v>68</v>
      </c>
      <c r="C8" s="43" t="s">
        <v>78</v>
      </c>
      <c r="D8" s="23" t="s">
        <v>79</v>
      </c>
      <c r="E8" s="36"/>
      <c r="F8" s="4"/>
      <c r="G8" s="4"/>
      <c r="H8" s="4"/>
      <c r="I8" s="162"/>
      <c r="J8" s="4"/>
      <c r="K8" s="4"/>
      <c r="L8" s="4"/>
      <c r="M8" s="4" t="s">
        <v>45</v>
      </c>
    </row>
    <row r="9" spans="1:13" s="19" customFormat="1" ht="33" customHeight="1" outlineLevel="1" thickBot="1" x14ac:dyDescent="0.3">
      <c r="A9" s="29" t="s">
        <v>66</v>
      </c>
      <c r="B9" s="29" t="s">
        <v>68</v>
      </c>
      <c r="C9" s="43" t="s">
        <v>80</v>
      </c>
      <c r="D9" s="23" t="s">
        <v>81</v>
      </c>
      <c r="E9" s="36"/>
      <c r="F9" s="4"/>
      <c r="G9" s="4"/>
      <c r="H9" s="36"/>
      <c r="I9" s="162"/>
      <c r="J9" s="4"/>
      <c r="K9" s="4"/>
      <c r="L9" s="4"/>
      <c r="M9" s="4" t="s">
        <v>19</v>
      </c>
    </row>
    <row r="10" spans="1:13" s="19" customFormat="1" ht="60.75" outlineLevel="1" thickBot="1" x14ac:dyDescent="0.3">
      <c r="A10" s="29" t="s">
        <v>66</v>
      </c>
      <c r="B10" s="29" t="s">
        <v>68</v>
      </c>
      <c r="C10" s="43" t="s">
        <v>82</v>
      </c>
      <c r="D10" s="31" t="s">
        <v>83</v>
      </c>
      <c r="E10" s="36"/>
      <c r="F10" s="36"/>
      <c r="G10" s="36"/>
      <c r="H10" s="4"/>
      <c r="I10" s="163"/>
      <c r="J10" s="4"/>
      <c r="K10" s="4"/>
      <c r="L10" s="4"/>
      <c r="M10" s="4" t="s">
        <v>75</v>
      </c>
    </row>
    <row r="11" spans="1:13" s="19" customFormat="1" ht="30.75" outlineLevel="1" thickBot="1" x14ac:dyDescent="0.3">
      <c r="A11" s="29" t="s">
        <v>66</v>
      </c>
      <c r="B11" s="29" t="s">
        <v>68</v>
      </c>
      <c r="C11" s="43" t="s">
        <v>84</v>
      </c>
      <c r="D11" s="31" t="s">
        <v>85</v>
      </c>
      <c r="E11" s="4"/>
      <c r="F11" s="36"/>
      <c r="G11" s="4"/>
      <c r="H11" s="4"/>
      <c r="I11" s="163"/>
      <c r="J11" s="4"/>
      <c r="K11" s="4"/>
      <c r="L11" s="4"/>
      <c r="M11" s="4" t="s">
        <v>75</v>
      </c>
    </row>
    <row r="12" spans="1:13" s="19" customFormat="1" ht="15.75" outlineLevel="1" thickBot="1" x14ac:dyDescent="0.3">
      <c r="A12" s="29" t="s">
        <v>66</v>
      </c>
      <c r="B12" s="29" t="s">
        <v>68</v>
      </c>
      <c r="C12" s="43" t="s">
        <v>86</v>
      </c>
      <c r="D12" s="31" t="s">
        <v>87</v>
      </c>
      <c r="E12" s="36"/>
      <c r="F12" s="36"/>
      <c r="G12" s="4"/>
      <c r="H12" s="4"/>
      <c r="I12" s="163"/>
      <c r="J12" s="4"/>
      <c r="K12" s="4"/>
      <c r="L12" s="4"/>
      <c r="M12" s="4" t="s">
        <v>75</v>
      </c>
    </row>
    <row r="13" spans="1:13" s="19" customFormat="1" ht="15.75" outlineLevel="1" thickBot="1" x14ac:dyDescent="0.3">
      <c r="A13" s="29" t="s">
        <v>66</v>
      </c>
      <c r="B13" s="29" t="s">
        <v>68</v>
      </c>
      <c r="C13" s="43" t="s">
        <v>88</v>
      </c>
      <c r="D13" s="31" t="s">
        <v>89</v>
      </c>
      <c r="E13" s="36"/>
      <c r="F13" s="36"/>
      <c r="G13" s="36"/>
      <c r="H13" s="36"/>
      <c r="I13" s="163"/>
      <c r="J13" s="4"/>
      <c r="K13" s="4"/>
      <c r="L13" s="4"/>
      <c r="M13" s="4" t="s">
        <v>75</v>
      </c>
    </row>
    <row r="14" spans="1:13" s="19" customFormat="1" ht="15.75" outlineLevel="1" thickBot="1" x14ac:dyDescent="0.3">
      <c r="A14" s="29" t="s">
        <v>66</v>
      </c>
      <c r="B14" s="29" t="s">
        <v>68</v>
      </c>
      <c r="C14" s="43" t="s">
        <v>90</v>
      </c>
      <c r="D14" s="31" t="s">
        <v>91</v>
      </c>
      <c r="E14" s="36"/>
      <c r="F14" s="36"/>
      <c r="G14" s="36"/>
      <c r="H14" s="36"/>
      <c r="I14" s="163"/>
      <c r="J14" s="4"/>
      <c r="K14" s="4"/>
      <c r="L14" s="4"/>
      <c r="M14" s="4" t="s">
        <v>75</v>
      </c>
    </row>
    <row r="15" spans="1:13" s="19" customFormat="1" ht="36.75" customHeight="1" outlineLevel="1" thickBot="1" x14ac:dyDescent="0.3">
      <c r="A15" s="29" t="s">
        <v>66</v>
      </c>
      <c r="B15" s="29" t="s">
        <v>68</v>
      </c>
      <c r="C15" s="43" t="s">
        <v>92</v>
      </c>
      <c r="D15" s="31" t="s">
        <v>93</v>
      </c>
      <c r="E15" s="4"/>
      <c r="F15" s="4"/>
      <c r="G15" s="36"/>
      <c r="H15" s="4"/>
      <c r="I15" s="163"/>
      <c r="J15" s="4"/>
      <c r="K15" s="4"/>
      <c r="L15" s="4"/>
      <c r="M15" s="4" t="s">
        <v>75</v>
      </c>
    </row>
    <row r="16" spans="1:13" s="19" customFormat="1" ht="30.75" outlineLevel="1" thickBot="1" x14ac:dyDescent="0.3">
      <c r="A16" s="29" t="s">
        <v>66</v>
      </c>
      <c r="B16" s="29" t="s">
        <v>68</v>
      </c>
      <c r="C16" s="43" t="s">
        <v>94</v>
      </c>
      <c r="D16" s="4" t="s">
        <v>95</v>
      </c>
      <c r="E16" s="4"/>
      <c r="F16" s="4"/>
      <c r="G16" s="36"/>
      <c r="H16" s="4"/>
      <c r="I16" s="163"/>
      <c r="J16" s="4"/>
      <c r="K16" s="4"/>
      <c r="L16" s="4"/>
      <c r="M16" s="4" t="s">
        <v>75</v>
      </c>
    </row>
    <row r="17" spans="1:13" s="19" customFormat="1" ht="62.25" customHeight="1" outlineLevel="1" thickBot="1" x14ac:dyDescent="0.3">
      <c r="A17" s="29" t="s">
        <v>66</v>
      </c>
      <c r="B17" s="29" t="s">
        <v>68</v>
      </c>
      <c r="C17" s="43" t="s">
        <v>96</v>
      </c>
      <c r="D17" s="31" t="s">
        <v>97</v>
      </c>
      <c r="E17" s="36"/>
      <c r="F17" s="36"/>
      <c r="G17" s="36"/>
      <c r="H17" s="36"/>
      <c r="I17" s="163"/>
      <c r="J17" s="4"/>
      <c r="K17" s="4"/>
      <c r="L17" s="4"/>
      <c r="M17" s="4" t="s">
        <v>75</v>
      </c>
    </row>
    <row r="18" spans="1:13" s="19" customFormat="1" ht="33.75" customHeight="1" outlineLevel="1" thickBot="1" x14ac:dyDescent="0.3">
      <c r="A18" s="29" t="s">
        <v>66</v>
      </c>
      <c r="B18" s="29" t="s">
        <v>68</v>
      </c>
      <c r="C18" s="43" t="s">
        <v>98</v>
      </c>
      <c r="D18" s="23" t="s">
        <v>99</v>
      </c>
      <c r="E18" s="36"/>
      <c r="F18" s="36"/>
      <c r="G18" s="36"/>
      <c r="H18" s="36"/>
      <c r="I18" s="162"/>
      <c r="J18" s="4"/>
      <c r="K18" s="4"/>
      <c r="L18" s="4"/>
      <c r="M18" s="4" t="s">
        <v>19</v>
      </c>
    </row>
    <row r="19" spans="1:13" s="19" customFormat="1" ht="32.25" customHeight="1" outlineLevel="1" thickBot="1" x14ac:dyDescent="0.3">
      <c r="A19" s="29" t="s">
        <v>66</v>
      </c>
      <c r="B19" s="29" t="s">
        <v>68</v>
      </c>
      <c r="C19" s="43" t="s">
        <v>100</v>
      </c>
      <c r="D19" s="23" t="s">
        <v>101</v>
      </c>
      <c r="E19" s="36"/>
      <c r="F19" s="36"/>
      <c r="G19" s="36"/>
      <c r="H19" s="36"/>
      <c r="I19" s="162"/>
      <c r="J19" s="4"/>
      <c r="K19" s="4"/>
      <c r="L19" s="4"/>
      <c r="M19" s="4" t="s">
        <v>75</v>
      </c>
    </row>
    <row r="20" spans="1:13" s="19" customFormat="1" ht="30.75" outlineLevel="1" thickBot="1" x14ac:dyDescent="0.3">
      <c r="A20" s="29" t="s">
        <v>66</v>
      </c>
      <c r="B20" s="29" t="s">
        <v>68</v>
      </c>
      <c r="C20" s="43" t="s">
        <v>102</v>
      </c>
      <c r="D20" s="23" t="s">
        <v>103</v>
      </c>
      <c r="E20" s="36"/>
      <c r="F20" s="4"/>
      <c r="G20" s="4"/>
      <c r="H20" s="4"/>
      <c r="I20" s="162"/>
      <c r="J20" s="4"/>
      <c r="K20" s="4"/>
      <c r="L20" s="4"/>
      <c r="M20" s="4" t="s">
        <v>40</v>
      </c>
    </row>
    <row r="21" spans="1:13" ht="32.25" customHeight="1" thickBot="1" x14ac:dyDescent="0.3">
      <c r="A21" s="159" t="s">
        <v>66</v>
      </c>
      <c r="B21" s="28" t="s">
        <v>104</v>
      </c>
      <c r="C21" s="160"/>
      <c r="D21" s="177" t="s">
        <v>105</v>
      </c>
      <c r="E21" s="177"/>
      <c r="F21" s="177"/>
      <c r="G21" s="177"/>
      <c r="H21" s="177"/>
      <c r="I21" s="164" t="s">
        <v>70</v>
      </c>
      <c r="J21" s="4"/>
      <c r="K21" s="4"/>
      <c r="L21" s="4"/>
      <c r="M21" s="58" t="s">
        <v>106</v>
      </c>
    </row>
    <row r="22" spans="1:13" s="19" customFormat="1" ht="30.75" outlineLevel="1" thickBot="1" x14ac:dyDescent="0.3">
      <c r="A22" s="29" t="s">
        <v>66</v>
      </c>
      <c r="B22" s="29" t="s">
        <v>104</v>
      </c>
      <c r="C22" s="43" t="s">
        <v>107</v>
      </c>
      <c r="D22" s="31" t="s">
        <v>108</v>
      </c>
      <c r="E22" s="4"/>
      <c r="F22" s="36"/>
      <c r="G22" s="36"/>
      <c r="H22" s="4"/>
      <c r="I22" s="165"/>
      <c r="J22" s="4"/>
      <c r="K22" s="4"/>
      <c r="L22" s="4"/>
      <c r="M22" s="4" t="s">
        <v>106</v>
      </c>
    </row>
    <row r="23" spans="1:13" s="19" customFormat="1" ht="36" customHeight="1" outlineLevel="1" thickBot="1" x14ac:dyDescent="0.3">
      <c r="A23" s="29" t="s">
        <v>66</v>
      </c>
      <c r="B23" s="29" t="s">
        <v>104</v>
      </c>
      <c r="C23" s="43" t="s">
        <v>109</v>
      </c>
      <c r="D23" s="31" t="s">
        <v>110</v>
      </c>
      <c r="E23" s="4"/>
      <c r="F23" s="4"/>
      <c r="G23" s="36"/>
      <c r="H23" s="4"/>
      <c r="I23" s="165"/>
      <c r="J23" s="4"/>
      <c r="K23" s="4"/>
      <c r="L23" s="4"/>
      <c r="M23" s="4" t="s">
        <v>106</v>
      </c>
    </row>
    <row r="24" spans="1:13" s="19" customFormat="1" ht="30.75" outlineLevel="1" thickBot="1" x14ac:dyDescent="0.3">
      <c r="A24" s="29" t="s">
        <v>66</v>
      </c>
      <c r="B24" s="29" t="s">
        <v>104</v>
      </c>
      <c r="C24" s="43" t="s">
        <v>111</v>
      </c>
      <c r="D24" s="31" t="s">
        <v>112</v>
      </c>
      <c r="E24" s="4"/>
      <c r="F24" s="4"/>
      <c r="G24" s="41"/>
      <c r="H24" s="36"/>
      <c r="I24" s="166"/>
      <c r="J24" s="4"/>
      <c r="K24" s="4"/>
      <c r="L24" s="4"/>
      <c r="M24" s="4" t="s">
        <v>106</v>
      </c>
    </row>
    <row r="25" spans="1:13" s="19" customFormat="1" ht="30.75" outlineLevel="1" thickBot="1" x14ac:dyDescent="0.3">
      <c r="A25" s="29" t="s">
        <v>66</v>
      </c>
      <c r="B25" s="29" t="s">
        <v>104</v>
      </c>
      <c r="C25" s="43" t="s">
        <v>113</v>
      </c>
      <c r="D25" s="31" t="s">
        <v>114</v>
      </c>
      <c r="E25" s="4"/>
      <c r="F25" s="36"/>
      <c r="G25" s="4"/>
      <c r="H25" s="36"/>
      <c r="I25" s="163"/>
      <c r="J25" s="4"/>
      <c r="K25" s="4"/>
      <c r="L25" s="4"/>
      <c r="M25" s="4" t="s">
        <v>19</v>
      </c>
    </row>
    <row r="26" spans="1:13" ht="32.25" customHeight="1" thickBot="1" x14ac:dyDescent="0.3">
      <c r="A26" s="159" t="s">
        <v>66</v>
      </c>
      <c r="B26" s="28" t="s">
        <v>115</v>
      </c>
      <c r="C26" s="160"/>
      <c r="D26" s="60" t="s">
        <v>116</v>
      </c>
      <c r="E26" s="61"/>
      <c r="F26" s="61"/>
      <c r="G26" s="61"/>
      <c r="H26" s="62"/>
      <c r="I26" s="164" t="s">
        <v>70</v>
      </c>
      <c r="J26" s="4"/>
      <c r="K26" s="4"/>
      <c r="L26" s="4"/>
      <c r="M26" s="58" t="s">
        <v>31</v>
      </c>
    </row>
    <row r="27" spans="1:13" s="19" customFormat="1" ht="60.75" outlineLevel="1" thickBot="1" x14ac:dyDescent="0.3">
      <c r="A27" s="29" t="s">
        <v>66</v>
      </c>
      <c r="B27" s="44" t="s">
        <v>115</v>
      </c>
      <c r="C27" s="43" t="s">
        <v>117</v>
      </c>
      <c r="D27" s="31" t="s">
        <v>118</v>
      </c>
      <c r="E27" s="36"/>
      <c r="F27" s="36"/>
      <c r="G27" s="36"/>
      <c r="H27" s="36"/>
      <c r="I27" s="165"/>
      <c r="J27" s="4"/>
      <c r="K27" s="4"/>
      <c r="L27" s="4"/>
      <c r="M27" s="4" t="s">
        <v>119</v>
      </c>
    </row>
    <row r="28" spans="1:13" s="35" customFormat="1" ht="37.5" customHeight="1" outlineLevel="1" thickBot="1" x14ac:dyDescent="0.3">
      <c r="A28" s="29" t="s">
        <v>66</v>
      </c>
      <c r="B28" s="29" t="s">
        <v>115</v>
      </c>
      <c r="C28" s="43" t="s">
        <v>120</v>
      </c>
      <c r="D28" s="31" t="s">
        <v>121</v>
      </c>
      <c r="E28" s="34"/>
      <c r="F28" s="34"/>
      <c r="G28" s="39"/>
      <c r="H28" s="39"/>
      <c r="I28" s="167"/>
      <c r="J28" s="34"/>
      <c r="K28" s="34"/>
      <c r="L28" s="34"/>
      <c r="M28" s="4" t="s">
        <v>42</v>
      </c>
    </row>
    <row r="29" spans="1:13" s="35" customFormat="1" ht="60.75" outlineLevel="1" thickBot="1" x14ac:dyDescent="0.3">
      <c r="A29" s="29" t="s">
        <v>66</v>
      </c>
      <c r="B29" s="29" t="s">
        <v>115</v>
      </c>
      <c r="C29" s="43" t="s">
        <v>122</v>
      </c>
      <c r="D29" s="33" t="s">
        <v>123</v>
      </c>
      <c r="E29" s="34"/>
      <c r="F29" s="34"/>
      <c r="G29" s="39"/>
      <c r="H29" s="34"/>
      <c r="I29" s="167"/>
      <c r="J29" s="34"/>
      <c r="K29" s="34"/>
      <c r="L29" s="34"/>
      <c r="M29" s="4" t="s">
        <v>31</v>
      </c>
    </row>
    <row r="30" spans="1:13" s="19" customFormat="1" ht="30.75" outlineLevel="1" thickBot="1" x14ac:dyDescent="0.3">
      <c r="A30" s="29" t="s">
        <v>66</v>
      </c>
      <c r="B30" s="29" t="s">
        <v>115</v>
      </c>
      <c r="C30" s="43" t="s">
        <v>124</v>
      </c>
      <c r="D30" s="33" t="s">
        <v>125</v>
      </c>
      <c r="E30" s="36"/>
      <c r="F30" s="36"/>
      <c r="G30" s="36"/>
      <c r="H30" s="4"/>
      <c r="I30" s="166"/>
      <c r="J30" s="4"/>
      <c r="K30" s="4"/>
      <c r="L30" s="4"/>
      <c r="M30" s="4" t="s">
        <v>75</v>
      </c>
    </row>
    <row r="31" spans="1:13" s="19" customFormat="1" ht="47.25" customHeight="1" outlineLevel="1" thickBot="1" x14ac:dyDescent="0.3">
      <c r="A31" s="29" t="s">
        <v>66</v>
      </c>
      <c r="B31" s="29" t="s">
        <v>115</v>
      </c>
      <c r="C31" s="43" t="s">
        <v>126</v>
      </c>
      <c r="D31" s="31" t="s">
        <v>127</v>
      </c>
      <c r="E31" s="36"/>
      <c r="F31" s="46"/>
      <c r="G31" s="46"/>
      <c r="H31" s="46"/>
      <c r="I31" s="166"/>
      <c r="J31" s="4"/>
      <c r="K31" s="4"/>
      <c r="L31" s="4"/>
      <c r="M31" s="4" t="s">
        <v>37</v>
      </c>
    </row>
    <row r="32" spans="1:13" s="19" customFormat="1" ht="45.75" outlineLevel="1" thickBot="1" x14ac:dyDescent="0.3">
      <c r="A32" s="29" t="s">
        <v>66</v>
      </c>
      <c r="B32" s="29" t="s">
        <v>115</v>
      </c>
      <c r="C32" s="43" t="s">
        <v>128</v>
      </c>
      <c r="D32" s="31" t="s">
        <v>129</v>
      </c>
      <c r="E32" s="36"/>
      <c r="F32" s="36"/>
      <c r="G32" s="36"/>
      <c r="H32" s="36"/>
      <c r="I32" s="166"/>
      <c r="J32" s="4"/>
      <c r="K32" s="4"/>
      <c r="L32" s="4"/>
      <c r="M32" s="4" t="s">
        <v>40</v>
      </c>
    </row>
    <row r="33" spans="1:13" s="35" customFormat="1" ht="30.75" outlineLevel="1" thickBot="1" x14ac:dyDescent="0.3">
      <c r="A33" s="29" t="s">
        <v>66</v>
      </c>
      <c r="B33" s="29" t="s">
        <v>130</v>
      </c>
      <c r="C33" s="43" t="s">
        <v>131</v>
      </c>
      <c r="D33" s="33" t="s">
        <v>132</v>
      </c>
      <c r="E33" s="34"/>
      <c r="F33" s="39"/>
      <c r="G33" s="34"/>
      <c r="H33" s="34"/>
      <c r="I33" s="167"/>
      <c r="J33" s="34"/>
      <c r="K33" s="34"/>
      <c r="L33" s="34"/>
      <c r="M33" s="4" t="s">
        <v>40</v>
      </c>
    </row>
    <row r="34" spans="1:13" s="35" customFormat="1" ht="30.75" outlineLevel="1" thickBot="1" x14ac:dyDescent="0.3">
      <c r="A34" s="29" t="s">
        <v>66</v>
      </c>
      <c r="B34" s="29" t="s">
        <v>130</v>
      </c>
      <c r="C34" s="43" t="s">
        <v>133</v>
      </c>
      <c r="D34" s="33" t="s">
        <v>134</v>
      </c>
      <c r="E34" s="34"/>
      <c r="F34" s="34"/>
      <c r="G34" s="39"/>
      <c r="H34" s="34"/>
      <c r="I34" s="168"/>
      <c r="J34" s="34"/>
      <c r="K34" s="34"/>
      <c r="L34" s="34"/>
      <c r="M34" s="4" t="s">
        <v>40</v>
      </c>
    </row>
    <row r="35" spans="1:13" s="35" customFormat="1" ht="30.75" outlineLevel="1" thickBot="1" x14ac:dyDescent="0.3">
      <c r="A35" s="29" t="s">
        <v>66</v>
      </c>
      <c r="B35" s="29" t="s">
        <v>130</v>
      </c>
      <c r="C35" s="43" t="s">
        <v>135</v>
      </c>
      <c r="D35" s="33" t="s">
        <v>136</v>
      </c>
      <c r="E35" s="34"/>
      <c r="F35" s="39"/>
      <c r="G35" s="34"/>
      <c r="H35" s="34"/>
      <c r="I35" s="168"/>
      <c r="J35" s="34"/>
      <c r="K35" s="34"/>
      <c r="L35" s="34"/>
      <c r="M35" s="4" t="s">
        <v>75</v>
      </c>
    </row>
    <row r="36" spans="1:13" s="19" customFormat="1" ht="45.75" outlineLevel="1" thickBot="1" x14ac:dyDescent="0.3">
      <c r="A36" s="29" t="s">
        <v>66</v>
      </c>
      <c r="B36" s="29" t="s">
        <v>115</v>
      </c>
      <c r="C36" s="43" t="s">
        <v>137</v>
      </c>
      <c r="D36" s="57" t="s">
        <v>138</v>
      </c>
      <c r="E36" s="41"/>
      <c r="F36" s="41"/>
      <c r="G36" s="36"/>
      <c r="H36" s="36"/>
      <c r="I36" s="163"/>
      <c r="J36" s="4"/>
      <c r="K36" s="4"/>
      <c r="L36" s="4"/>
      <c r="M36" s="4" t="s">
        <v>40</v>
      </c>
    </row>
    <row r="37" spans="1:13" s="19" customFormat="1" ht="48" customHeight="1" outlineLevel="1" thickBot="1" x14ac:dyDescent="0.3">
      <c r="A37" s="29" t="s">
        <v>66</v>
      </c>
      <c r="B37" s="29" t="s">
        <v>115</v>
      </c>
      <c r="C37" s="43" t="s">
        <v>139</v>
      </c>
      <c r="D37" s="23" t="s">
        <v>140</v>
      </c>
      <c r="E37" s="41"/>
      <c r="F37" s="36"/>
      <c r="G37" s="36"/>
      <c r="H37" s="36"/>
      <c r="I37" s="165"/>
      <c r="J37" s="4"/>
      <c r="K37" s="4"/>
      <c r="L37" s="4"/>
      <c r="M37" s="4" t="s">
        <v>37</v>
      </c>
    </row>
    <row r="38" spans="1:13" s="19" customFormat="1" ht="45.75" outlineLevel="1" thickBot="1" x14ac:dyDescent="0.3">
      <c r="A38" s="29" t="s">
        <v>66</v>
      </c>
      <c r="B38" s="29" t="s">
        <v>115</v>
      </c>
      <c r="C38" s="43" t="s">
        <v>141</v>
      </c>
      <c r="D38" s="57" t="s">
        <v>142</v>
      </c>
      <c r="E38" s="36"/>
      <c r="F38" s="36"/>
      <c r="G38" s="36"/>
      <c r="H38" s="36"/>
      <c r="I38" s="166"/>
      <c r="J38" s="4"/>
      <c r="K38" s="4"/>
      <c r="L38" s="4"/>
      <c r="M38" s="4" t="s">
        <v>37</v>
      </c>
    </row>
    <row r="39" spans="1:13" s="19" customFormat="1" ht="45.75" outlineLevel="1" thickBot="1" x14ac:dyDescent="0.3">
      <c r="A39" s="29" t="s">
        <v>66</v>
      </c>
      <c r="B39" s="29" t="s">
        <v>115</v>
      </c>
      <c r="C39" s="43" t="s">
        <v>143</v>
      </c>
      <c r="D39" s="57" t="s">
        <v>144</v>
      </c>
      <c r="E39" s="36"/>
      <c r="F39" s="36"/>
      <c r="G39" s="36"/>
      <c r="H39" s="36"/>
      <c r="I39" s="166"/>
      <c r="J39" s="4"/>
      <c r="K39" s="4"/>
      <c r="L39" s="4"/>
      <c r="M39" s="4" t="s">
        <v>37</v>
      </c>
    </row>
    <row r="40" spans="1:13" s="19" customFormat="1" ht="45.75" outlineLevel="1" thickBot="1" x14ac:dyDescent="0.3">
      <c r="A40" s="29" t="s">
        <v>66</v>
      </c>
      <c r="B40" s="29" t="s">
        <v>115</v>
      </c>
      <c r="C40" s="43" t="s">
        <v>145</v>
      </c>
      <c r="D40" s="57" t="s">
        <v>146</v>
      </c>
      <c r="E40" s="36"/>
      <c r="F40" s="36"/>
      <c r="G40" s="36"/>
      <c r="H40" s="36"/>
      <c r="I40" s="166"/>
      <c r="J40" s="4"/>
      <c r="K40" s="4"/>
      <c r="L40" s="4"/>
      <c r="M40" s="4" t="s">
        <v>37</v>
      </c>
    </row>
    <row r="41" spans="1:13" s="19" customFormat="1" ht="45.75" outlineLevel="1" thickBot="1" x14ac:dyDescent="0.3">
      <c r="A41" s="29" t="s">
        <v>66</v>
      </c>
      <c r="B41" s="29" t="s">
        <v>115</v>
      </c>
      <c r="C41" s="43" t="s">
        <v>147</v>
      </c>
      <c r="D41" s="57" t="s">
        <v>148</v>
      </c>
      <c r="E41" s="36"/>
      <c r="F41" s="36"/>
      <c r="G41" s="36"/>
      <c r="H41" s="36"/>
      <c r="I41" s="166"/>
      <c r="J41" s="4"/>
      <c r="K41" s="4"/>
      <c r="L41" s="4"/>
      <c r="M41" s="4" t="s">
        <v>75</v>
      </c>
    </row>
    <row r="42" spans="1:13" s="19" customFormat="1" ht="45.75" outlineLevel="1" thickBot="1" x14ac:dyDescent="0.3">
      <c r="A42" s="29" t="s">
        <v>66</v>
      </c>
      <c r="B42" s="29" t="s">
        <v>115</v>
      </c>
      <c r="C42" s="43" t="s">
        <v>149</v>
      </c>
      <c r="D42" s="57" t="s">
        <v>150</v>
      </c>
      <c r="E42" s="36"/>
      <c r="F42" s="36"/>
      <c r="G42" s="36"/>
      <c r="H42" s="36"/>
      <c r="I42" s="166"/>
      <c r="J42" s="4"/>
      <c r="K42" s="4"/>
      <c r="L42" s="4"/>
      <c r="M42" s="4" t="s">
        <v>75</v>
      </c>
    </row>
    <row r="43" spans="1:13" s="19" customFormat="1" ht="45.75" outlineLevel="1" thickBot="1" x14ac:dyDescent="0.3">
      <c r="A43" s="29" t="s">
        <v>66</v>
      </c>
      <c r="B43" s="29" t="s">
        <v>115</v>
      </c>
      <c r="C43" s="43" t="s">
        <v>151</v>
      </c>
      <c r="D43" s="57" t="s">
        <v>152</v>
      </c>
      <c r="E43" s="36"/>
      <c r="F43" s="36"/>
      <c r="G43" s="36"/>
      <c r="H43" s="36"/>
      <c r="I43" s="166"/>
      <c r="J43" s="4"/>
      <c r="K43" s="4"/>
      <c r="L43" s="4"/>
      <c r="M43" s="4" t="s">
        <v>75</v>
      </c>
    </row>
    <row r="44" spans="1:13" s="35" customFormat="1" ht="35.25" customHeight="1" outlineLevel="1" thickBot="1" x14ac:dyDescent="0.3">
      <c r="A44" s="29" t="s">
        <v>66</v>
      </c>
      <c r="B44" s="29" t="s">
        <v>130</v>
      </c>
      <c r="C44" s="43" t="s">
        <v>153</v>
      </c>
      <c r="D44" s="33" t="s">
        <v>154</v>
      </c>
      <c r="E44" s="34"/>
      <c r="F44" s="39"/>
      <c r="G44" s="40"/>
      <c r="H44" s="40"/>
      <c r="I44" s="167"/>
      <c r="J44" s="34"/>
      <c r="K44" s="34"/>
      <c r="L44" s="34"/>
      <c r="M44" s="4" t="s">
        <v>42</v>
      </c>
    </row>
    <row r="45" spans="1:13" s="19" customFormat="1" ht="48.75" customHeight="1" outlineLevel="1" thickBot="1" x14ac:dyDescent="0.3">
      <c r="A45" s="29" t="s">
        <v>66</v>
      </c>
      <c r="B45" s="29" t="s">
        <v>115</v>
      </c>
      <c r="C45" s="43" t="s">
        <v>155</v>
      </c>
      <c r="D45" s="57" t="s">
        <v>156</v>
      </c>
      <c r="E45" s="36"/>
      <c r="F45" s="36"/>
      <c r="G45" s="36"/>
      <c r="H45" s="41"/>
      <c r="I45" s="163"/>
      <c r="J45" s="4"/>
      <c r="K45" s="4"/>
      <c r="L45" s="4"/>
      <c r="M45" s="4" t="s">
        <v>31</v>
      </c>
    </row>
    <row r="46" spans="1:13" s="19" customFormat="1" ht="30.75" customHeight="1" outlineLevel="1" thickBot="1" x14ac:dyDescent="0.3">
      <c r="A46" s="29" t="s">
        <v>66</v>
      </c>
      <c r="B46" s="29" t="s">
        <v>115</v>
      </c>
      <c r="C46" s="43" t="s">
        <v>157</v>
      </c>
      <c r="D46" s="33" t="s">
        <v>158</v>
      </c>
      <c r="E46" s="36"/>
      <c r="F46" s="36"/>
      <c r="G46" s="36"/>
      <c r="H46" s="36"/>
      <c r="I46" s="166"/>
      <c r="J46" s="4"/>
      <c r="K46" s="4"/>
      <c r="L46" s="4"/>
      <c r="M46" s="4" t="s">
        <v>40</v>
      </c>
    </row>
    <row r="47" spans="1:13" s="19" customFormat="1" ht="15.75" outlineLevel="1" thickBot="1" x14ac:dyDescent="0.3">
      <c r="A47" s="29" t="s">
        <v>66</v>
      </c>
      <c r="B47" s="29" t="s">
        <v>115</v>
      </c>
      <c r="C47" s="43" t="s">
        <v>159</v>
      </c>
      <c r="D47" s="33" t="s">
        <v>160</v>
      </c>
      <c r="E47" s="41"/>
      <c r="F47" s="41"/>
      <c r="G47" s="36"/>
      <c r="H47" s="36"/>
      <c r="I47" s="166"/>
      <c r="J47" s="4"/>
      <c r="K47" s="4"/>
      <c r="L47" s="4"/>
      <c r="M47" s="4" t="s">
        <v>40</v>
      </c>
    </row>
    <row r="48" spans="1:13" s="19" customFormat="1" ht="45.75" outlineLevel="1" thickBot="1" x14ac:dyDescent="0.3">
      <c r="A48" s="29" t="s">
        <v>66</v>
      </c>
      <c r="B48" s="29" t="s">
        <v>115</v>
      </c>
      <c r="C48" s="43" t="s">
        <v>161</v>
      </c>
      <c r="D48" s="33" t="s">
        <v>609</v>
      </c>
      <c r="E48" s="36"/>
      <c r="F48" s="36"/>
      <c r="G48" s="36"/>
      <c r="H48" s="36"/>
      <c r="I48" s="166"/>
      <c r="J48" s="4"/>
      <c r="K48" s="4"/>
      <c r="L48" s="4"/>
      <c r="M48" s="4" t="s">
        <v>42</v>
      </c>
    </row>
    <row r="49" spans="1:13" s="19" customFormat="1" ht="15.75" outlineLevel="1" thickBot="1" x14ac:dyDescent="0.3">
      <c r="A49" s="29" t="s">
        <v>66</v>
      </c>
      <c r="B49" s="29" t="s">
        <v>115</v>
      </c>
      <c r="C49" s="43" t="s">
        <v>162</v>
      </c>
      <c r="D49" s="33" t="s">
        <v>163</v>
      </c>
      <c r="E49" s="36"/>
      <c r="F49" s="36"/>
      <c r="G49" s="36"/>
      <c r="H49" s="4"/>
      <c r="I49" s="166"/>
      <c r="J49" s="4"/>
      <c r="K49" s="4"/>
      <c r="L49" s="4"/>
      <c r="M49" s="4" t="s">
        <v>31</v>
      </c>
    </row>
    <row r="50" spans="1:13" s="19" customFormat="1" ht="15.75" outlineLevel="1" thickBot="1" x14ac:dyDescent="0.3">
      <c r="A50" s="29" t="s">
        <v>66</v>
      </c>
      <c r="B50" s="29" t="s">
        <v>115</v>
      </c>
      <c r="C50" s="43" t="s">
        <v>164</v>
      </c>
      <c r="D50" s="31" t="s">
        <v>165</v>
      </c>
      <c r="E50" s="4"/>
      <c r="F50" s="4"/>
      <c r="G50" s="36"/>
      <c r="H50" s="4"/>
      <c r="I50" s="166"/>
      <c r="J50" s="4"/>
      <c r="K50" s="4"/>
      <c r="L50" s="4"/>
      <c r="M50" s="4" t="s">
        <v>31</v>
      </c>
    </row>
    <row r="51" spans="1:13" s="19" customFormat="1" ht="20.25" customHeight="1" outlineLevel="1" thickBot="1" x14ac:dyDescent="0.3">
      <c r="A51" s="29" t="s">
        <v>66</v>
      </c>
      <c r="B51" s="29" t="s">
        <v>115</v>
      </c>
      <c r="C51" s="43" t="s">
        <v>166</v>
      </c>
      <c r="D51" s="23" t="s">
        <v>167</v>
      </c>
      <c r="E51" s="36"/>
      <c r="F51" s="36"/>
      <c r="G51" s="36"/>
      <c r="H51" s="36"/>
      <c r="I51" s="165"/>
      <c r="J51" s="4"/>
      <c r="K51" s="4"/>
      <c r="L51" s="4"/>
      <c r="M51" s="4" t="s">
        <v>31</v>
      </c>
    </row>
    <row r="52" spans="1:13" s="19" customFormat="1" ht="30.75" customHeight="1" outlineLevel="1" thickBot="1" x14ac:dyDescent="0.3">
      <c r="A52" s="29" t="s">
        <v>66</v>
      </c>
      <c r="B52" s="29" t="s">
        <v>115</v>
      </c>
      <c r="C52" s="43" t="s">
        <v>168</v>
      </c>
      <c r="D52" s="31" t="s">
        <v>169</v>
      </c>
      <c r="E52" s="36"/>
      <c r="F52" s="36"/>
      <c r="G52" s="36"/>
      <c r="H52" s="36"/>
      <c r="I52" s="166"/>
      <c r="J52" s="4"/>
      <c r="K52" s="4"/>
      <c r="L52" s="4"/>
      <c r="M52" s="4" t="s">
        <v>31</v>
      </c>
    </row>
    <row r="53" spans="1:13" ht="45.75" thickBot="1" x14ac:dyDescent="0.3">
      <c r="A53" s="29" t="s">
        <v>66</v>
      </c>
      <c r="B53" s="29" t="s">
        <v>115</v>
      </c>
      <c r="C53" s="43" t="s">
        <v>170</v>
      </c>
      <c r="D53" s="5" t="s">
        <v>171</v>
      </c>
      <c r="E53" s="5"/>
      <c r="F53" s="5"/>
      <c r="G53" s="47"/>
      <c r="H53" s="47"/>
      <c r="I53" s="5"/>
      <c r="J53" s="5"/>
      <c r="K53" s="5"/>
      <c r="L53" s="5"/>
      <c r="M53" s="5" t="s">
        <v>42</v>
      </c>
    </row>
    <row r="54" spans="1:13" s="19" customFormat="1" ht="45.75" outlineLevel="1" thickBot="1" x14ac:dyDescent="0.3">
      <c r="A54" s="29" t="s">
        <v>66</v>
      </c>
      <c r="B54" s="29" t="s">
        <v>115</v>
      </c>
      <c r="C54" s="43" t="s">
        <v>172</v>
      </c>
      <c r="D54" s="31" t="s">
        <v>173</v>
      </c>
      <c r="E54" s="4"/>
      <c r="F54" s="4"/>
      <c r="G54" s="36"/>
      <c r="H54" s="36"/>
      <c r="I54" s="166"/>
      <c r="J54" s="4"/>
      <c r="K54" s="4"/>
      <c r="L54" s="4"/>
      <c r="M54" s="4" t="s">
        <v>42</v>
      </c>
    </row>
    <row r="55" spans="1:13" s="19" customFormat="1" ht="21" customHeight="1" outlineLevel="1" thickBot="1" x14ac:dyDescent="0.3">
      <c r="A55" s="29" t="s">
        <v>66</v>
      </c>
      <c r="B55" s="29" t="s">
        <v>115</v>
      </c>
      <c r="C55" s="43" t="s">
        <v>174</v>
      </c>
      <c r="D55" s="33" t="s">
        <v>175</v>
      </c>
      <c r="E55" s="36"/>
      <c r="F55" s="36"/>
      <c r="G55" s="36"/>
      <c r="H55" s="36"/>
      <c r="I55" s="166"/>
      <c r="J55" s="4"/>
      <c r="K55" s="4"/>
      <c r="L55" s="4"/>
      <c r="M55" s="4" t="s">
        <v>42</v>
      </c>
    </row>
    <row r="56" spans="1:13" s="35" customFormat="1" ht="30.75" thickBot="1" x14ac:dyDescent="0.3">
      <c r="A56" s="29" t="s">
        <v>66</v>
      </c>
      <c r="B56" s="29" t="s">
        <v>115</v>
      </c>
      <c r="C56" s="43" t="s">
        <v>176</v>
      </c>
      <c r="D56" s="31" t="s">
        <v>177</v>
      </c>
      <c r="E56" s="154"/>
      <c r="F56" s="154"/>
      <c r="G56" s="156"/>
      <c r="H56" s="155"/>
      <c r="I56" s="168"/>
      <c r="J56" s="34"/>
      <c r="K56" s="34"/>
      <c r="L56" s="34"/>
      <c r="M56" s="4" t="s">
        <v>106</v>
      </c>
    </row>
    <row r="57" spans="1:13" s="35" customFormat="1" ht="30.75" thickBot="1" x14ac:dyDescent="0.3">
      <c r="A57" s="29" t="s">
        <v>66</v>
      </c>
      <c r="B57" s="29" t="s">
        <v>115</v>
      </c>
      <c r="C57" s="43" t="s">
        <v>178</v>
      </c>
      <c r="D57" s="31" t="s">
        <v>179</v>
      </c>
      <c r="E57" s="154"/>
      <c r="F57" s="154"/>
      <c r="G57" s="156"/>
      <c r="H57" s="155"/>
      <c r="I57" s="168"/>
      <c r="J57" s="34"/>
      <c r="K57" s="34"/>
      <c r="L57" s="34"/>
      <c r="M57" s="4" t="s">
        <v>75</v>
      </c>
    </row>
    <row r="58" spans="1:13" ht="44.25" customHeight="1" thickBot="1" x14ac:dyDescent="0.3">
      <c r="A58" s="159" t="s">
        <v>66</v>
      </c>
      <c r="B58" s="28" t="s">
        <v>180</v>
      </c>
      <c r="C58" s="160"/>
      <c r="D58" s="177" t="s">
        <v>181</v>
      </c>
      <c r="E58" s="177"/>
      <c r="F58" s="177"/>
      <c r="G58" s="177"/>
      <c r="H58" s="177"/>
      <c r="I58" s="164" t="s">
        <v>70</v>
      </c>
      <c r="J58" s="4"/>
      <c r="K58" s="4"/>
      <c r="L58" s="4"/>
      <c r="M58" s="58" t="s">
        <v>119</v>
      </c>
    </row>
    <row r="59" spans="1:13" s="19" customFormat="1" ht="30.75" outlineLevel="1" thickBot="1" x14ac:dyDescent="0.3">
      <c r="A59" s="29" t="s">
        <v>66</v>
      </c>
      <c r="B59" s="29" t="s">
        <v>180</v>
      </c>
      <c r="C59" s="43" t="s">
        <v>182</v>
      </c>
      <c r="D59" s="31" t="s">
        <v>183</v>
      </c>
      <c r="E59" s="36"/>
      <c r="F59" s="36"/>
      <c r="G59" s="36"/>
      <c r="H59" s="36"/>
      <c r="I59" s="163"/>
      <c r="J59" s="4"/>
      <c r="K59" s="4"/>
      <c r="L59" s="4"/>
      <c r="M59" s="4" t="s">
        <v>119</v>
      </c>
    </row>
    <row r="60" spans="1:13" s="19" customFormat="1" ht="30.75" outlineLevel="1" thickBot="1" x14ac:dyDescent="0.3">
      <c r="A60" s="29" t="s">
        <v>66</v>
      </c>
      <c r="B60" s="29" t="s">
        <v>180</v>
      </c>
      <c r="C60" s="43" t="s">
        <v>184</v>
      </c>
      <c r="D60" s="31" t="s">
        <v>185</v>
      </c>
      <c r="E60" s="36"/>
      <c r="F60" s="36"/>
      <c r="G60" s="36"/>
      <c r="H60" s="4"/>
      <c r="I60" s="163"/>
      <c r="J60" s="4"/>
      <c r="K60" s="4"/>
      <c r="L60" s="4"/>
      <c r="M60" s="4" t="s">
        <v>119</v>
      </c>
    </row>
    <row r="61" spans="1:13" s="19" customFormat="1" ht="45.75" customHeight="1" outlineLevel="1" thickBot="1" x14ac:dyDescent="0.3">
      <c r="A61" s="29" t="s">
        <v>66</v>
      </c>
      <c r="B61" s="29" t="s">
        <v>180</v>
      </c>
      <c r="C61" s="43" t="s">
        <v>186</v>
      </c>
      <c r="D61" s="31" t="s">
        <v>187</v>
      </c>
      <c r="E61" s="36"/>
      <c r="F61" s="4"/>
      <c r="G61" s="36"/>
      <c r="H61" s="32"/>
      <c r="I61" s="163"/>
      <c r="J61" s="4"/>
      <c r="K61" s="4"/>
      <c r="L61" s="4"/>
      <c r="M61" s="4" t="s">
        <v>106</v>
      </c>
    </row>
    <row r="62" spans="1:13" s="19" customFormat="1" ht="30.75" outlineLevel="1" thickBot="1" x14ac:dyDescent="0.3">
      <c r="A62" s="29" t="s">
        <v>66</v>
      </c>
      <c r="B62" s="29" t="s">
        <v>180</v>
      </c>
      <c r="C62" s="43" t="s">
        <v>188</v>
      </c>
      <c r="D62" s="31" t="s">
        <v>189</v>
      </c>
      <c r="E62" s="36"/>
      <c r="F62" s="36"/>
      <c r="G62" s="36"/>
      <c r="H62" s="36"/>
      <c r="I62" s="163"/>
      <c r="J62" s="4"/>
      <c r="K62" s="4"/>
      <c r="L62" s="4"/>
      <c r="M62" s="4" t="s">
        <v>119</v>
      </c>
    </row>
    <row r="63" spans="1:13" s="19" customFormat="1" ht="32.25" customHeight="1" outlineLevel="1" thickBot="1" x14ac:dyDescent="0.3">
      <c r="A63" s="29" t="s">
        <v>66</v>
      </c>
      <c r="B63" s="29" t="s">
        <v>180</v>
      </c>
      <c r="C63" s="43" t="s">
        <v>190</v>
      </c>
      <c r="D63" s="31" t="s">
        <v>191</v>
      </c>
      <c r="E63" s="36"/>
      <c r="F63" s="36"/>
      <c r="G63" s="36"/>
      <c r="H63" s="36"/>
      <c r="I63" s="163"/>
      <c r="J63" s="4"/>
      <c r="K63" s="4"/>
      <c r="L63" s="4"/>
      <c r="M63" s="4" t="s">
        <v>119</v>
      </c>
    </row>
    <row r="64" spans="1:13" s="19" customFormat="1" ht="32.25" customHeight="1" outlineLevel="1" thickBot="1" x14ac:dyDescent="0.3">
      <c r="A64" s="29" t="s">
        <v>66</v>
      </c>
      <c r="B64" s="29" t="s">
        <v>180</v>
      </c>
      <c r="C64" s="43" t="s">
        <v>192</v>
      </c>
      <c r="D64" s="31" t="s">
        <v>193</v>
      </c>
      <c r="E64" s="36"/>
      <c r="F64" s="41"/>
      <c r="G64" s="41"/>
      <c r="H64" s="41"/>
      <c r="I64" s="163"/>
      <c r="J64" s="4"/>
      <c r="K64" s="4"/>
      <c r="L64" s="4"/>
      <c r="M64" s="4" t="s">
        <v>119</v>
      </c>
    </row>
    <row r="65" spans="1:13" s="19" customFormat="1" ht="32.25" customHeight="1" outlineLevel="1" thickBot="1" x14ac:dyDescent="0.3">
      <c r="A65" s="29" t="s">
        <v>66</v>
      </c>
      <c r="B65" s="29" t="s">
        <v>180</v>
      </c>
      <c r="C65" s="43" t="s">
        <v>194</v>
      </c>
      <c r="D65" s="31" t="s">
        <v>195</v>
      </c>
      <c r="E65" s="36"/>
      <c r="F65" s="36"/>
      <c r="G65" s="36"/>
      <c r="H65" s="36"/>
      <c r="I65" s="163"/>
      <c r="J65" s="4"/>
      <c r="K65" s="4"/>
      <c r="L65" s="4"/>
      <c r="M65" s="4" t="s">
        <v>119</v>
      </c>
    </row>
    <row r="66" spans="1:13" s="19" customFormat="1" ht="21.75" customHeight="1" outlineLevel="1" thickBot="1" x14ac:dyDescent="0.3">
      <c r="A66" s="29" t="s">
        <v>66</v>
      </c>
      <c r="B66" s="29" t="s">
        <v>180</v>
      </c>
      <c r="C66" s="43" t="s">
        <v>196</v>
      </c>
      <c r="D66" s="31" t="s">
        <v>197</v>
      </c>
      <c r="E66" s="4"/>
      <c r="F66" s="4"/>
      <c r="G66" s="36"/>
      <c r="H66" s="41"/>
      <c r="I66" s="163"/>
      <c r="J66" s="4"/>
      <c r="K66" s="4"/>
      <c r="L66" s="4"/>
      <c r="M66" s="4" t="s">
        <v>119</v>
      </c>
    </row>
    <row r="67" spans="1:13" s="19" customFormat="1" ht="21" customHeight="1" outlineLevel="1" thickBot="1" x14ac:dyDescent="0.3">
      <c r="A67" s="29" t="s">
        <v>66</v>
      </c>
      <c r="B67" s="29" t="s">
        <v>180</v>
      </c>
      <c r="C67" s="43" t="s">
        <v>198</v>
      </c>
      <c r="D67" s="31" t="s">
        <v>199</v>
      </c>
      <c r="E67" s="36"/>
      <c r="F67" s="36"/>
      <c r="G67" s="36"/>
      <c r="H67" s="36"/>
      <c r="I67" s="163"/>
      <c r="J67" s="4"/>
      <c r="K67" s="4"/>
      <c r="L67" s="4"/>
      <c r="M67" s="4" t="s">
        <v>106</v>
      </c>
    </row>
    <row r="68" spans="1:13" s="19" customFormat="1" ht="21" customHeight="1" outlineLevel="1" thickBot="1" x14ac:dyDescent="0.3">
      <c r="A68" s="29" t="s">
        <v>66</v>
      </c>
      <c r="B68" s="29" t="s">
        <v>180</v>
      </c>
      <c r="C68" s="43" t="s">
        <v>200</v>
      </c>
      <c r="D68" s="31" t="s">
        <v>201</v>
      </c>
      <c r="E68" s="36"/>
      <c r="F68" s="4"/>
      <c r="G68" s="4"/>
      <c r="H68" s="4"/>
      <c r="I68" s="163"/>
      <c r="J68" s="4"/>
      <c r="K68" s="4"/>
      <c r="L68" s="4"/>
      <c r="M68" s="4" t="s">
        <v>119</v>
      </c>
    </row>
    <row r="69" spans="1:13" s="19" customFormat="1" ht="30.75" outlineLevel="1" thickBot="1" x14ac:dyDescent="0.3">
      <c r="A69" s="29" t="s">
        <v>66</v>
      </c>
      <c r="B69" s="29" t="s">
        <v>202</v>
      </c>
      <c r="C69" s="43" t="s">
        <v>203</v>
      </c>
      <c r="D69" s="31" t="s">
        <v>204</v>
      </c>
      <c r="E69" s="41"/>
      <c r="F69" s="36"/>
      <c r="G69" s="36"/>
      <c r="H69" s="36"/>
      <c r="I69" s="163"/>
      <c r="J69" s="4"/>
      <c r="K69" s="4"/>
      <c r="L69" s="4"/>
      <c r="M69" s="4" t="s">
        <v>119</v>
      </c>
    </row>
    <row r="70" spans="1:13" s="19" customFormat="1" ht="33.75" customHeight="1" outlineLevel="1" thickBot="1" x14ac:dyDescent="0.3">
      <c r="A70" s="29" t="s">
        <v>66</v>
      </c>
      <c r="B70" s="29" t="s">
        <v>202</v>
      </c>
      <c r="C70" s="43" t="s">
        <v>205</v>
      </c>
      <c r="D70" s="31" t="s">
        <v>206</v>
      </c>
      <c r="E70" s="36"/>
      <c r="F70" s="36"/>
      <c r="G70" s="36"/>
      <c r="H70" s="36"/>
      <c r="I70" s="163"/>
      <c r="J70" s="4"/>
      <c r="K70" s="4"/>
      <c r="L70" s="4"/>
      <c r="M70" s="4" t="s">
        <v>106</v>
      </c>
    </row>
    <row r="71" spans="1:13" s="19" customFormat="1" ht="36.75" customHeight="1" outlineLevel="1" thickBot="1" x14ac:dyDescent="0.3">
      <c r="A71" s="29" t="s">
        <v>66</v>
      </c>
      <c r="B71" s="29" t="s">
        <v>180</v>
      </c>
      <c r="C71" s="43" t="s">
        <v>207</v>
      </c>
      <c r="D71" s="31" t="s">
        <v>208</v>
      </c>
      <c r="E71" s="36"/>
      <c r="F71" s="41"/>
      <c r="G71" s="41"/>
      <c r="H71" s="41"/>
      <c r="I71" s="163"/>
      <c r="J71" s="4"/>
      <c r="K71" s="4"/>
      <c r="L71" s="4"/>
      <c r="M71" s="4" t="s">
        <v>106</v>
      </c>
    </row>
    <row r="72" spans="1:13" ht="32.25" customHeight="1" thickBot="1" x14ac:dyDescent="0.3">
      <c r="A72" s="159" t="s">
        <v>66</v>
      </c>
      <c r="B72" s="28" t="s">
        <v>202</v>
      </c>
      <c r="C72" s="160"/>
      <c r="D72" s="177" t="s">
        <v>209</v>
      </c>
      <c r="E72" s="178"/>
      <c r="F72" s="178"/>
      <c r="G72" s="178"/>
      <c r="H72" s="179"/>
      <c r="I72" s="164" t="s">
        <v>70</v>
      </c>
      <c r="J72" s="4"/>
      <c r="K72" s="4"/>
      <c r="L72" s="4"/>
      <c r="M72" s="58" t="s">
        <v>119</v>
      </c>
    </row>
    <row r="73" spans="1:13" s="35" customFormat="1" ht="36.75" customHeight="1" outlineLevel="1" thickBot="1" x14ac:dyDescent="0.3">
      <c r="A73" s="29" t="s">
        <v>66</v>
      </c>
      <c r="B73" s="29" t="s">
        <v>202</v>
      </c>
      <c r="C73" s="43" t="s">
        <v>210</v>
      </c>
      <c r="D73" s="31" t="s">
        <v>211</v>
      </c>
      <c r="E73" s="34"/>
      <c r="F73" s="39"/>
      <c r="G73" s="39"/>
      <c r="H73" s="34"/>
      <c r="I73" s="167"/>
      <c r="J73" s="34"/>
      <c r="K73" s="34"/>
      <c r="L73" s="34"/>
      <c r="M73" s="4" t="s">
        <v>42</v>
      </c>
    </row>
    <row r="74" spans="1:13" s="35" customFormat="1" ht="30.75" customHeight="1" outlineLevel="1" thickBot="1" x14ac:dyDescent="0.3">
      <c r="A74" s="29" t="s">
        <v>66</v>
      </c>
      <c r="B74" s="29" t="s">
        <v>202</v>
      </c>
      <c r="C74" s="43" t="s">
        <v>212</v>
      </c>
      <c r="D74" s="31" t="s">
        <v>213</v>
      </c>
      <c r="E74" s="39"/>
      <c r="F74" s="40"/>
      <c r="G74" s="40"/>
      <c r="H74" s="34"/>
      <c r="I74" s="167"/>
      <c r="J74" s="34"/>
      <c r="K74" s="34"/>
      <c r="L74" s="34"/>
      <c r="M74" s="4" t="s">
        <v>40</v>
      </c>
    </row>
    <row r="75" spans="1:13" s="35" customFormat="1" ht="45.75" customHeight="1" outlineLevel="1" thickBot="1" x14ac:dyDescent="0.3">
      <c r="A75" s="29" t="s">
        <v>66</v>
      </c>
      <c r="B75" s="29" t="s">
        <v>202</v>
      </c>
      <c r="C75" s="43" t="s">
        <v>214</v>
      </c>
      <c r="D75" s="31" t="s">
        <v>215</v>
      </c>
      <c r="E75" s="34"/>
      <c r="F75" s="39"/>
      <c r="G75" s="40"/>
      <c r="H75" s="40"/>
      <c r="I75" s="167"/>
      <c r="J75" s="34"/>
      <c r="K75" s="34"/>
      <c r="L75" s="34"/>
      <c r="M75" s="4" t="s">
        <v>106</v>
      </c>
    </row>
    <row r="76" spans="1:13" s="35" customFormat="1" ht="45.75" outlineLevel="1" thickBot="1" x14ac:dyDescent="0.3">
      <c r="A76" s="29" t="s">
        <v>66</v>
      </c>
      <c r="B76" s="29" t="s">
        <v>202</v>
      </c>
      <c r="C76" s="43" t="s">
        <v>216</v>
      </c>
      <c r="D76" s="31" t="s">
        <v>217</v>
      </c>
      <c r="E76" s="39"/>
      <c r="F76" s="39"/>
      <c r="G76" s="34"/>
      <c r="H76" s="34"/>
      <c r="I76" s="167"/>
      <c r="J76" s="34"/>
      <c r="K76" s="34"/>
      <c r="L76" s="34"/>
      <c r="M76" s="4" t="s">
        <v>119</v>
      </c>
    </row>
    <row r="77" spans="1:13" s="35" customFormat="1" ht="30.75" outlineLevel="1" thickBot="1" x14ac:dyDescent="0.3">
      <c r="A77" s="29" t="s">
        <v>66</v>
      </c>
      <c r="B77" s="29" t="s">
        <v>202</v>
      </c>
      <c r="C77" s="43" t="s">
        <v>218</v>
      </c>
      <c r="D77" s="31" t="s">
        <v>219</v>
      </c>
      <c r="E77" s="34"/>
      <c r="F77" s="39"/>
      <c r="G77" s="39"/>
      <c r="H77" s="39"/>
      <c r="I77" s="168"/>
      <c r="J77" s="34"/>
      <c r="K77" s="34"/>
      <c r="L77" s="34"/>
      <c r="M77" s="4" t="s">
        <v>42</v>
      </c>
    </row>
    <row r="78" spans="1:13" s="19" customFormat="1" ht="30.75" outlineLevel="1" thickBot="1" x14ac:dyDescent="0.3">
      <c r="A78" s="29" t="s">
        <v>66</v>
      </c>
      <c r="B78" s="29" t="s">
        <v>202</v>
      </c>
      <c r="C78" s="43" t="s">
        <v>220</v>
      </c>
      <c r="D78" s="31" t="s">
        <v>221</v>
      </c>
      <c r="E78" s="41"/>
      <c r="F78" s="36"/>
      <c r="G78" s="41"/>
      <c r="H78" s="41"/>
      <c r="I78" s="166"/>
      <c r="J78" s="4"/>
      <c r="K78" s="4"/>
      <c r="L78" s="4"/>
      <c r="M78" s="4" t="s">
        <v>106</v>
      </c>
    </row>
    <row r="79" spans="1:13" ht="32.25" customHeight="1" thickBot="1" x14ac:dyDescent="0.3">
      <c r="A79" s="159" t="s">
        <v>66</v>
      </c>
      <c r="B79" s="28" t="s">
        <v>222</v>
      </c>
      <c r="C79" s="160"/>
      <c r="D79" s="177" t="s">
        <v>223</v>
      </c>
      <c r="E79" s="178"/>
      <c r="F79" s="178"/>
      <c r="G79" s="178"/>
      <c r="H79" s="179"/>
      <c r="I79" s="164" t="s">
        <v>70</v>
      </c>
      <c r="J79" s="4"/>
      <c r="K79" s="4"/>
      <c r="L79" s="4"/>
      <c r="M79" s="58" t="s">
        <v>106</v>
      </c>
    </row>
    <row r="80" spans="1:13" s="19" customFormat="1" ht="15.75" thickBot="1" x14ac:dyDescent="0.3">
      <c r="A80" s="29" t="s">
        <v>66</v>
      </c>
      <c r="B80" s="29" t="s">
        <v>222</v>
      </c>
      <c r="C80" s="43" t="s">
        <v>224</v>
      </c>
      <c r="D80" s="33" t="s">
        <v>225</v>
      </c>
      <c r="E80" s="36"/>
      <c r="F80" s="4"/>
      <c r="G80" s="4"/>
      <c r="H80" s="4"/>
      <c r="I80" s="163"/>
      <c r="J80" s="4"/>
      <c r="K80" s="4"/>
      <c r="L80" s="4"/>
      <c r="M80" s="4" t="s">
        <v>106</v>
      </c>
    </row>
    <row r="81" spans="1:13" s="19" customFormat="1" ht="45.75" customHeight="1" outlineLevel="1" thickBot="1" x14ac:dyDescent="0.3">
      <c r="A81" s="29" t="s">
        <v>66</v>
      </c>
      <c r="B81" s="29" t="s">
        <v>222</v>
      </c>
      <c r="C81" s="43" t="s">
        <v>226</v>
      </c>
      <c r="D81" s="33" t="s">
        <v>227</v>
      </c>
      <c r="E81" s="41"/>
      <c r="F81" s="36"/>
      <c r="G81" s="4"/>
      <c r="H81" s="4"/>
      <c r="I81" s="166"/>
      <c r="J81" s="4"/>
      <c r="K81" s="4"/>
      <c r="L81" s="4"/>
      <c r="M81" s="4" t="s">
        <v>106</v>
      </c>
    </row>
    <row r="82" spans="1:13" s="19" customFormat="1" ht="27.75" customHeight="1" outlineLevel="1" thickBot="1" x14ac:dyDescent="0.3">
      <c r="A82" s="29" t="s">
        <v>66</v>
      </c>
      <c r="B82" s="29" t="s">
        <v>222</v>
      </c>
      <c r="C82" s="43" t="s">
        <v>228</v>
      </c>
      <c r="D82" s="33" t="s">
        <v>229</v>
      </c>
      <c r="E82" s="41"/>
      <c r="F82" s="36"/>
      <c r="G82" s="36"/>
      <c r="H82" s="36"/>
      <c r="I82" s="166"/>
      <c r="J82" s="4"/>
      <c r="K82" s="4"/>
      <c r="L82" s="4"/>
      <c r="M82" s="4" t="s">
        <v>19</v>
      </c>
    </row>
    <row r="83" spans="1:13" s="19" customFormat="1" ht="32.25" customHeight="1" outlineLevel="1" thickBot="1" x14ac:dyDescent="0.3">
      <c r="A83" s="29" t="s">
        <v>66</v>
      </c>
      <c r="B83" s="29" t="s">
        <v>222</v>
      </c>
      <c r="C83" s="43" t="s">
        <v>230</v>
      </c>
      <c r="D83" s="33" t="s">
        <v>231</v>
      </c>
      <c r="E83" s="41"/>
      <c r="F83" s="41"/>
      <c r="G83" s="36"/>
      <c r="H83" s="36"/>
      <c r="I83" s="166"/>
      <c r="J83" s="4"/>
      <c r="K83" s="4"/>
      <c r="L83" s="4"/>
      <c r="M83" s="4" t="s">
        <v>106</v>
      </c>
    </row>
    <row r="84" spans="1:13" s="19" customFormat="1" ht="45.75" outlineLevel="1" thickBot="1" x14ac:dyDescent="0.3">
      <c r="A84" s="29" t="s">
        <v>66</v>
      </c>
      <c r="B84" s="29" t="s">
        <v>222</v>
      </c>
      <c r="C84" s="43" t="s">
        <v>232</v>
      </c>
      <c r="D84" s="175" t="s">
        <v>233</v>
      </c>
      <c r="E84" s="41"/>
      <c r="F84" s="4"/>
      <c r="G84" s="36"/>
      <c r="H84" s="4"/>
      <c r="I84" s="166"/>
      <c r="J84" s="4"/>
      <c r="K84" s="4"/>
      <c r="L84" s="4"/>
      <c r="M84" s="4" t="s">
        <v>106</v>
      </c>
    </row>
    <row r="85" spans="1:13" s="19" customFormat="1" ht="30" customHeight="1" outlineLevel="1" thickBot="1" x14ac:dyDescent="0.3">
      <c r="A85" s="29" t="s">
        <v>66</v>
      </c>
      <c r="B85" s="29" t="s">
        <v>222</v>
      </c>
      <c r="C85" s="43" t="s">
        <v>234</v>
      </c>
      <c r="D85" s="175" t="s">
        <v>235</v>
      </c>
      <c r="E85" s="36"/>
      <c r="F85" s="36"/>
      <c r="G85" s="36"/>
      <c r="H85" s="4"/>
      <c r="I85" s="166"/>
      <c r="J85" s="4"/>
      <c r="K85" s="4"/>
      <c r="L85" s="4"/>
      <c r="M85" s="4" t="s">
        <v>106</v>
      </c>
    </row>
    <row r="86" spans="1:13" s="19" customFormat="1" ht="60.75" outlineLevel="1" thickBot="1" x14ac:dyDescent="0.3">
      <c r="A86" s="29" t="s">
        <v>66</v>
      </c>
      <c r="B86" s="29" t="s">
        <v>222</v>
      </c>
      <c r="C86" s="43" t="s">
        <v>236</v>
      </c>
      <c r="D86" s="176" t="s">
        <v>237</v>
      </c>
      <c r="E86" s="36"/>
      <c r="F86" s="36"/>
      <c r="G86" s="4"/>
      <c r="H86" s="4"/>
      <c r="I86" s="166"/>
      <c r="J86" s="4"/>
      <c r="K86" s="4"/>
      <c r="L86" s="4"/>
      <c r="M86" s="4" t="s">
        <v>106</v>
      </c>
    </row>
    <row r="87" spans="1:13" s="19" customFormat="1" ht="35.25" customHeight="1" outlineLevel="1" thickBot="1" x14ac:dyDescent="0.3">
      <c r="A87" s="29" t="s">
        <v>66</v>
      </c>
      <c r="B87" s="29" t="s">
        <v>222</v>
      </c>
      <c r="C87" s="43" t="s">
        <v>238</v>
      </c>
      <c r="D87" s="175" t="s">
        <v>239</v>
      </c>
      <c r="E87" s="4"/>
      <c r="F87" s="36"/>
      <c r="G87" s="4"/>
      <c r="H87" s="4"/>
      <c r="I87" s="163"/>
      <c r="J87" s="4"/>
      <c r="K87" s="4"/>
      <c r="L87" s="4"/>
      <c r="M87" s="4" t="s">
        <v>106</v>
      </c>
    </row>
    <row r="88" spans="1:13" s="19" customFormat="1" ht="46.5" customHeight="1" outlineLevel="1" thickBot="1" x14ac:dyDescent="0.3">
      <c r="A88" s="29" t="s">
        <v>66</v>
      </c>
      <c r="B88" s="29" t="s">
        <v>222</v>
      </c>
      <c r="C88" s="43" t="s">
        <v>240</v>
      </c>
      <c r="D88" s="33" t="s">
        <v>241</v>
      </c>
      <c r="E88" s="4"/>
      <c r="F88" s="36"/>
      <c r="G88" s="4"/>
      <c r="H88" s="4"/>
      <c r="I88" s="163"/>
      <c r="J88" s="4"/>
      <c r="K88" s="4"/>
      <c r="L88" s="4"/>
      <c r="M88" s="4" t="s">
        <v>106</v>
      </c>
    </row>
    <row r="89" spans="1:13" s="19" customFormat="1" ht="46.5" customHeight="1" outlineLevel="1" thickBot="1" x14ac:dyDescent="0.3">
      <c r="A89" s="29" t="s">
        <v>66</v>
      </c>
      <c r="B89" s="29" t="s">
        <v>222</v>
      </c>
      <c r="C89" s="43" t="s">
        <v>242</v>
      </c>
      <c r="D89" s="31" t="s">
        <v>243</v>
      </c>
      <c r="E89" s="4"/>
      <c r="F89" s="36"/>
      <c r="G89" s="36"/>
      <c r="H89" s="36"/>
      <c r="I89" s="166"/>
      <c r="J89" s="4"/>
      <c r="K89" s="4"/>
      <c r="L89" s="4"/>
      <c r="M89" s="4" t="s">
        <v>42</v>
      </c>
    </row>
    <row r="90" spans="1:13" s="19" customFormat="1" ht="33.75" customHeight="1" outlineLevel="1" thickBot="1" x14ac:dyDescent="0.3">
      <c r="A90" s="29" t="s">
        <v>66</v>
      </c>
      <c r="B90" s="29" t="s">
        <v>222</v>
      </c>
      <c r="C90" s="43" t="s">
        <v>244</v>
      </c>
      <c r="D90" s="31" t="s">
        <v>245</v>
      </c>
      <c r="E90" s="36"/>
      <c r="F90" s="36"/>
      <c r="G90" s="36"/>
      <c r="H90" s="4"/>
      <c r="I90" s="166"/>
      <c r="J90" s="4"/>
      <c r="K90" s="4"/>
      <c r="L90" s="4"/>
      <c r="M90" s="4" t="s">
        <v>119</v>
      </c>
    </row>
    <row r="91" spans="1:13" s="35" customFormat="1" ht="35.25" customHeight="1" outlineLevel="1" thickBot="1" x14ac:dyDescent="0.3">
      <c r="A91" s="29" t="s">
        <v>66</v>
      </c>
      <c r="B91" s="29" t="s">
        <v>222</v>
      </c>
      <c r="C91" s="43" t="s">
        <v>246</v>
      </c>
      <c r="D91" s="31" t="s">
        <v>247</v>
      </c>
      <c r="E91" s="39"/>
      <c r="F91" s="39"/>
      <c r="G91" s="39"/>
      <c r="H91" s="39"/>
      <c r="I91" s="167"/>
      <c r="J91" s="34"/>
      <c r="K91" s="34"/>
      <c r="L91" s="34"/>
      <c r="M91" s="4" t="s">
        <v>248</v>
      </c>
    </row>
    <row r="92" spans="1:13" s="35" customFormat="1" ht="30.75" outlineLevel="1" thickBot="1" x14ac:dyDescent="0.3">
      <c r="A92" s="29" t="s">
        <v>66</v>
      </c>
      <c r="B92" s="29" t="s">
        <v>222</v>
      </c>
      <c r="C92" s="43" t="s">
        <v>249</v>
      </c>
      <c r="D92" s="31" t="s">
        <v>250</v>
      </c>
      <c r="E92" s="34"/>
      <c r="F92" s="34"/>
      <c r="G92" s="39"/>
      <c r="H92" s="39"/>
      <c r="I92" s="167"/>
      <c r="J92" s="34"/>
      <c r="K92" s="34"/>
      <c r="L92" s="34"/>
      <c r="M92" s="4" t="s">
        <v>119</v>
      </c>
    </row>
    <row r="93" spans="1:13" s="35" customFormat="1" ht="24.75" customHeight="1" outlineLevel="1" thickBot="1" x14ac:dyDescent="0.3">
      <c r="A93" s="29" t="s">
        <v>66</v>
      </c>
      <c r="B93" s="29" t="s">
        <v>222</v>
      </c>
      <c r="C93" s="43" t="s">
        <v>251</v>
      </c>
      <c r="D93" s="31" t="s">
        <v>252</v>
      </c>
      <c r="E93" s="34"/>
      <c r="F93" s="34"/>
      <c r="G93" s="34"/>
      <c r="H93" s="39"/>
      <c r="I93" s="167"/>
      <c r="J93" s="34"/>
      <c r="K93" s="34"/>
      <c r="L93" s="34"/>
      <c r="M93" s="4" t="s">
        <v>119</v>
      </c>
    </row>
    <row r="94" spans="1:13" s="35" customFormat="1" ht="34.5" customHeight="1" outlineLevel="1" thickBot="1" x14ac:dyDescent="0.3">
      <c r="A94" s="29" t="s">
        <v>66</v>
      </c>
      <c r="B94" s="29" t="s">
        <v>222</v>
      </c>
      <c r="C94" s="43" t="s">
        <v>253</v>
      </c>
      <c r="D94" s="31" t="s">
        <v>254</v>
      </c>
      <c r="E94" s="34"/>
      <c r="F94" s="40"/>
      <c r="G94" s="39"/>
      <c r="H94" s="4"/>
      <c r="I94" s="167"/>
      <c r="J94" s="34"/>
      <c r="K94" s="34"/>
      <c r="L94" s="34"/>
      <c r="M94" s="4" t="s">
        <v>106</v>
      </c>
    </row>
    <row r="95" spans="1:13" s="35" customFormat="1" ht="34.5" customHeight="1" outlineLevel="1" thickBot="1" x14ac:dyDescent="0.3">
      <c r="A95" s="29" t="s">
        <v>66</v>
      </c>
      <c r="B95" s="29" t="s">
        <v>222</v>
      </c>
      <c r="C95" s="43" t="s">
        <v>255</v>
      </c>
      <c r="D95" s="31" t="s">
        <v>256</v>
      </c>
      <c r="E95" s="34"/>
      <c r="F95" s="39"/>
      <c r="G95" s="39"/>
      <c r="H95" s="39"/>
      <c r="I95" s="167"/>
      <c r="J95" s="34"/>
      <c r="K95" s="34"/>
      <c r="L95" s="34"/>
      <c r="M95" s="4" t="s">
        <v>106</v>
      </c>
    </row>
    <row r="96" spans="1:13" s="35" customFormat="1" ht="29.25" customHeight="1" outlineLevel="1" thickBot="1" x14ac:dyDescent="0.3">
      <c r="A96" s="29" t="s">
        <v>66</v>
      </c>
      <c r="B96" s="29" t="s">
        <v>222</v>
      </c>
      <c r="C96" s="43" t="s">
        <v>257</v>
      </c>
      <c r="D96" s="31" t="s">
        <v>258</v>
      </c>
      <c r="E96" s="39"/>
      <c r="F96" s="39"/>
      <c r="G96" s="39"/>
      <c r="H96" s="39"/>
      <c r="I96" s="167"/>
      <c r="J96" s="34"/>
      <c r="K96" s="34"/>
      <c r="L96" s="34"/>
      <c r="M96" s="4" t="s">
        <v>106</v>
      </c>
    </row>
    <row r="97" spans="1:13" s="35" customFormat="1" ht="30.75" customHeight="1" outlineLevel="1" thickBot="1" x14ac:dyDescent="0.3">
      <c r="A97" s="29" t="s">
        <v>66</v>
      </c>
      <c r="B97" s="29" t="s">
        <v>222</v>
      </c>
      <c r="C97" s="43" t="s">
        <v>259</v>
      </c>
      <c r="D97" s="31" t="s">
        <v>260</v>
      </c>
      <c r="E97" s="39"/>
      <c r="F97" s="39"/>
      <c r="G97" s="39"/>
      <c r="H97" s="39"/>
      <c r="I97" s="167"/>
      <c r="J97" s="34"/>
      <c r="K97" s="34"/>
      <c r="L97" s="34"/>
      <c r="M97" s="4" t="s">
        <v>106</v>
      </c>
    </row>
    <row r="98" spans="1:13" s="35" customFormat="1" ht="36" customHeight="1" outlineLevel="1" thickBot="1" x14ac:dyDescent="0.3">
      <c r="A98" s="29" t="s">
        <v>66</v>
      </c>
      <c r="B98" s="29" t="s">
        <v>222</v>
      </c>
      <c r="C98" s="43" t="s">
        <v>261</v>
      </c>
      <c r="D98" s="31" t="s">
        <v>262</v>
      </c>
      <c r="E98" s="34"/>
      <c r="F98" s="39"/>
      <c r="G98" s="34"/>
      <c r="H98" s="4"/>
      <c r="I98" s="167"/>
      <c r="J98" s="34"/>
      <c r="K98" s="34"/>
      <c r="L98" s="34"/>
      <c r="M98" s="4" t="s">
        <v>106</v>
      </c>
    </row>
    <row r="99" spans="1:13" ht="32.25" customHeight="1" thickBot="1" x14ac:dyDescent="0.3">
      <c r="A99" s="159" t="s">
        <v>66</v>
      </c>
      <c r="B99" s="28" t="s">
        <v>263</v>
      </c>
      <c r="C99" s="160"/>
      <c r="D99" s="177" t="s">
        <v>264</v>
      </c>
      <c r="E99" s="178"/>
      <c r="F99" s="178"/>
      <c r="G99" s="178"/>
      <c r="H99" s="179"/>
      <c r="I99" s="164" t="s">
        <v>70</v>
      </c>
      <c r="J99" s="4"/>
      <c r="K99" s="4"/>
      <c r="L99" s="4"/>
      <c r="M99" s="58" t="s">
        <v>31</v>
      </c>
    </row>
    <row r="100" spans="1:13" s="19" customFormat="1" ht="33.75" customHeight="1" outlineLevel="1" thickBot="1" x14ac:dyDescent="0.3">
      <c r="A100" s="29" t="s">
        <v>66</v>
      </c>
      <c r="B100" s="29" t="s">
        <v>263</v>
      </c>
      <c r="C100" s="43" t="s">
        <v>265</v>
      </c>
      <c r="D100" s="33" t="s">
        <v>266</v>
      </c>
      <c r="E100" s="36"/>
      <c r="F100" s="41"/>
      <c r="G100" s="41"/>
      <c r="H100" s="41"/>
      <c r="I100" s="163"/>
      <c r="J100" s="4"/>
      <c r="K100" s="4"/>
      <c r="L100" s="4"/>
      <c r="M100" s="4" t="s">
        <v>22</v>
      </c>
    </row>
    <row r="101" spans="1:13" s="19" customFormat="1" ht="30.75" outlineLevel="1" thickBot="1" x14ac:dyDescent="0.3">
      <c r="A101" s="29" t="s">
        <v>66</v>
      </c>
      <c r="B101" s="29" t="s">
        <v>263</v>
      </c>
      <c r="C101" s="43" t="s">
        <v>267</v>
      </c>
      <c r="D101" s="33" t="s">
        <v>268</v>
      </c>
      <c r="E101" s="4"/>
      <c r="F101" s="36"/>
      <c r="G101" s="4"/>
      <c r="H101" s="36"/>
      <c r="I101" s="163"/>
      <c r="J101" s="4"/>
      <c r="K101" s="4"/>
      <c r="L101" s="4"/>
      <c r="M101" s="4" t="s">
        <v>31</v>
      </c>
    </row>
    <row r="102" spans="1:13" s="35" customFormat="1" ht="45.75" outlineLevel="1" thickBot="1" x14ac:dyDescent="0.3">
      <c r="A102" s="29" t="s">
        <v>66</v>
      </c>
      <c r="B102" s="29" t="s">
        <v>263</v>
      </c>
      <c r="C102" s="43" t="s">
        <v>269</v>
      </c>
      <c r="D102" s="31" t="s">
        <v>610</v>
      </c>
      <c r="E102" s="36"/>
      <c r="F102" s="36"/>
      <c r="G102" s="36"/>
      <c r="H102" s="36"/>
      <c r="I102" s="166"/>
      <c r="J102" s="4"/>
      <c r="K102" s="4"/>
      <c r="L102" s="4"/>
      <c r="M102" s="4" t="s">
        <v>22</v>
      </c>
    </row>
    <row r="103" spans="1:13" s="35" customFormat="1" ht="30.75" outlineLevel="1" thickBot="1" x14ac:dyDescent="0.3">
      <c r="A103" s="29" t="s">
        <v>66</v>
      </c>
      <c r="B103" s="29" t="s">
        <v>263</v>
      </c>
      <c r="C103" s="43" t="s">
        <v>270</v>
      </c>
      <c r="D103" s="31" t="s">
        <v>271</v>
      </c>
      <c r="E103" s="36"/>
      <c r="F103" s="36"/>
      <c r="G103" s="36"/>
      <c r="H103" s="36"/>
      <c r="I103" s="166"/>
      <c r="J103" s="4"/>
      <c r="K103" s="4"/>
      <c r="L103" s="4"/>
      <c r="M103" s="4" t="s">
        <v>22</v>
      </c>
    </row>
    <row r="104" spans="1:13" s="19" customFormat="1" ht="45.75" outlineLevel="1" thickBot="1" x14ac:dyDescent="0.3">
      <c r="A104" s="29" t="s">
        <v>66</v>
      </c>
      <c r="B104" s="29" t="s">
        <v>263</v>
      </c>
      <c r="C104" s="43" t="s">
        <v>272</v>
      </c>
      <c r="D104" s="33" t="s">
        <v>273</v>
      </c>
      <c r="E104" s="36"/>
      <c r="F104" s="36"/>
      <c r="G104" s="36"/>
      <c r="H104" s="36"/>
      <c r="I104" s="163"/>
      <c r="J104" s="4"/>
      <c r="K104" s="4"/>
      <c r="L104" s="4"/>
      <c r="M104" s="4" t="s">
        <v>40</v>
      </c>
    </row>
    <row r="105" spans="1:13" s="35" customFormat="1" ht="33.75" customHeight="1" outlineLevel="1" thickBot="1" x14ac:dyDescent="0.3">
      <c r="A105" s="29" t="s">
        <v>66</v>
      </c>
      <c r="B105" s="29" t="s">
        <v>263</v>
      </c>
      <c r="C105" s="43" t="s">
        <v>274</v>
      </c>
      <c r="D105" s="33" t="s">
        <v>275</v>
      </c>
      <c r="E105" s="40"/>
      <c r="F105" s="39"/>
      <c r="G105" s="39"/>
      <c r="H105" s="39"/>
      <c r="I105" s="167"/>
      <c r="J105" s="34"/>
      <c r="K105" s="34"/>
      <c r="L105" s="34"/>
      <c r="M105" s="4" t="s">
        <v>31</v>
      </c>
    </row>
    <row r="106" spans="1:13" s="35" customFormat="1" ht="31.5" customHeight="1" outlineLevel="1" thickBot="1" x14ac:dyDescent="0.3">
      <c r="A106" s="29" t="s">
        <v>66</v>
      </c>
      <c r="B106" s="29" t="s">
        <v>263</v>
      </c>
      <c r="C106" s="43" t="s">
        <v>276</v>
      </c>
      <c r="D106" s="33" t="s">
        <v>277</v>
      </c>
      <c r="E106" s="39"/>
      <c r="F106" s="39"/>
      <c r="G106" s="39"/>
      <c r="H106" s="39"/>
      <c r="I106" s="167"/>
      <c r="J106" s="34"/>
      <c r="K106" s="34"/>
      <c r="L106" s="34"/>
      <c r="M106" s="4" t="s">
        <v>37</v>
      </c>
    </row>
    <row r="107" spans="1:13" s="35" customFormat="1" ht="36" customHeight="1" outlineLevel="1" thickBot="1" x14ac:dyDescent="0.3">
      <c r="A107" s="29" t="s">
        <v>66</v>
      </c>
      <c r="B107" s="29" t="s">
        <v>263</v>
      </c>
      <c r="C107" s="43" t="s">
        <v>278</v>
      </c>
      <c r="D107" s="4" t="s">
        <v>279</v>
      </c>
      <c r="E107" s="4"/>
      <c r="F107" s="4"/>
      <c r="G107" s="4"/>
      <c r="H107" s="36"/>
      <c r="I107" s="166"/>
      <c r="J107" s="4"/>
      <c r="K107" s="4"/>
      <c r="L107" s="4"/>
      <c r="M107" s="4" t="s">
        <v>31</v>
      </c>
    </row>
    <row r="108" spans="1:13" s="19" customFormat="1" ht="30.75" customHeight="1" outlineLevel="1" thickBot="1" x14ac:dyDescent="0.3">
      <c r="A108" s="29" t="s">
        <v>66</v>
      </c>
      <c r="B108" s="29" t="s">
        <v>263</v>
      </c>
      <c r="C108" s="43" t="s">
        <v>280</v>
      </c>
      <c r="D108" s="31" t="s">
        <v>281</v>
      </c>
      <c r="E108" s="36"/>
      <c r="F108" s="36"/>
      <c r="G108" s="36"/>
      <c r="H108" s="36"/>
      <c r="I108" s="166"/>
      <c r="J108" s="4"/>
      <c r="K108" s="4"/>
      <c r="L108" s="4"/>
      <c r="M108" s="4" t="s">
        <v>31</v>
      </c>
    </row>
    <row r="109" spans="1:13" s="19" customFormat="1" ht="30.75" customHeight="1" outlineLevel="1" thickBot="1" x14ac:dyDescent="0.3">
      <c r="A109" s="29" t="s">
        <v>66</v>
      </c>
      <c r="B109" s="29" t="s">
        <v>263</v>
      </c>
      <c r="C109" s="43" t="s">
        <v>282</v>
      </c>
      <c r="D109" s="31" t="s">
        <v>611</v>
      </c>
      <c r="E109" s="40"/>
      <c r="F109" s="39"/>
      <c r="G109" s="39"/>
      <c r="H109" s="39"/>
      <c r="I109" s="167"/>
      <c r="J109" s="34"/>
      <c r="K109" s="34"/>
      <c r="L109" s="34"/>
      <c r="M109" s="4" t="s">
        <v>31</v>
      </c>
    </row>
    <row r="110" spans="1:13" s="19" customFormat="1" ht="30.75" outlineLevel="1" thickBot="1" x14ac:dyDescent="0.3">
      <c r="A110" s="29" t="s">
        <v>66</v>
      </c>
      <c r="B110" s="29" t="s">
        <v>263</v>
      </c>
      <c r="C110" s="43" t="s">
        <v>283</v>
      </c>
      <c r="D110" s="33" t="s">
        <v>284</v>
      </c>
      <c r="E110" s="36"/>
      <c r="F110" s="36"/>
      <c r="G110" s="36"/>
      <c r="H110" s="36"/>
      <c r="I110" s="166"/>
      <c r="J110" s="4"/>
      <c r="K110" s="4"/>
      <c r="L110" s="4"/>
      <c r="M110" s="4" t="s">
        <v>106</v>
      </c>
    </row>
    <row r="111" spans="1:13" s="19" customFormat="1" ht="30.75" outlineLevel="1" thickBot="1" x14ac:dyDescent="0.3">
      <c r="A111" s="29" t="s">
        <v>66</v>
      </c>
      <c r="B111" s="29" t="s">
        <v>263</v>
      </c>
      <c r="C111" s="43" t="s">
        <v>285</v>
      </c>
      <c r="D111" s="175" t="s">
        <v>286</v>
      </c>
      <c r="E111" s="36"/>
      <c r="F111" s="36"/>
      <c r="G111" s="36"/>
      <c r="H111" s="36"/>
      <c r="I111" s="166"/>
      <c r="J111" s="4"/>
      <c r="K111" s="4"/>
      <c r="L111" s="4"/>
      <c r="M111" s="4" t="s">
        <v>106</v>
      </c>
    </row>
    <row r="112" spans="1:13" s="35" customFormat="1" ht="22.5" customHeight="1" outlineLevel="1" thickBot="1" x14ac:dyDescent="0.3">
      <c r="A112" s="29" t="s">
        <v>66</v>
      </c>
      <c r="B112" s="29" t="s">
        <v>263</v>
      </c>
      <c r="C112" s="43" t="s">
        <v>287</v>
      </c>
      <c r="D112" s="57" t="s">
        <v>288</v>
      </c>
      <c r="E112" s="36"/>
      <c r="F112" s="36"/>
      <c r="G112" s="36"/>
      <c r="H112" s="36"/>
      <c r="I112" s="166"/>
      <c r="J112" s="4"/>
      <c r="K112" s="4"/>
      <c r="L112" s="4"/>
      <c r="M112" s="4" t="s">
        <v>37</v>
      </c>
    </row>
    <row r="113" spans="1:13" s="35" customFormat="1" ht="30.75" outlineLevel="1" thickBot="1" x14ac:dyDescent="0.3">
      <c r="A113" s="29" t="s">
        <v>66</v>
      </c>
      <c r="B113" s="29" t="s">
        <v>263</v>
      </c>
      <c r="C113" s="43" t="s">
        <v>289</v>
      </c>
      <c r="D113" s="57" t="s">
        <v>612</v>
      </c>
      <c r="E113" s="36"/>
      <c r="F113" s="36"/>
      <c r="G113" s="36"/>
      <c r="H113" s="36"/>
      <c r="I113" s="166"/>
      <c r="J113" s="4"/>
      <c r="K113" s="4"/>
      <c r="L113" s="4"/>
      <c r="M113" s="4" t="s">
        <v>37</v>
      </c>
    </row>
    <row r="114" spans="1:13" s="35" customFormat="1" ht="21" customHeight="1" outlineLevel="1" thickBot="1" x14ac:dyDescent="0.3">
      <c r="A114" s="29" t="s">
        <v>66</v>
      </c>
      <c r="B114" s="29" t="s">
        <v>263</v>
      </c>
      <c r="C114" s="43" t="s">
        <v>290</v>
      </c>
      <c r="D114" s="57" t="s">
        <v>291</v>
      </c>
      <c r="E114" s="41"/>
      <c r="F114" s="36"/>
      <c r="G114" s="4"/>
      <c r="H114" s="40"/>
      <c r="I114" s="166"/>
      <c r="J114" s="4"/>
      <c r="K114" s="4"/>
      <c r="L114" s="4"/>
      <c r="M114" s="4" t="s">
        <v>37</v>
      </c>
    </row>
    <row r="115" spans="1:13" s="35" customFormat="1" ht="45.75" customHeight="1" outlineLevel="1" thickBot="1" x14ac:dyDescent="0.3">
      <c r="A115" s="29" t="s">
        <v>66</v>
      </c>
      <c r="B115" s="29" t="s">
        <v>263</v>
      </c>
      <c r="C115" s="43" t="s">
        <v>292</v>
      </c>
      <c r="D115" s="175" t="s">
        <v>613</v>
      </c>
      <c r="E115" s="36"/>
      <c r="F115" s="36"/>
      <c r="G115" s="36"/>
      <c r="H115" s="36"/>
      <c r="I115" s="166"/>
      <c r="J115" s="4"/>
      <c r="K115" s="4"/>
      <c r="L115" s="4"/>
      <c r="M115" s="4" t="s">
        <v>106</v>
      </c>
    </row>
    <row r="116" spans="1:13" s="35" customFormat="1" ht="23.25" customHeight="1" outlineLevel="1" thickBot="1" x14ac:dyDescent="0.3">
      <c r="A116" s="29" t="s">
        <v>66</v>
      </c>
      <c r="B116" s="29" t="s">
        <v>293</v>
      </c>
      <c r="C116" s="43" t="s">
        <v>294</v>
      </c>
      <c r="D116" s="57" t="s">
        <v>295</v>
      </c>
      <c r="E116" s="36"/>
      <c r="F116" s="36"/>
      <c r="G116" s="36"/>
      <c r="H116" s="39"/>
      <c r="I116" s="163"/>
      <c r="J116" s="4"/>
      <c r="K116" s="4"/>
      <c r="L116" s="4"/>
      <c r="M116" s="4" t="s">
        <v>106</v>
      </c>
    </row>
    <row r="117" spans="1:13" s="35" customFormat="1" ht="30.75" customHeight="1" outlineLevel="1" thickBot="1" x14ac:dyDescent="0.3">
      <c r="A117" s="29" t="s">
        <v>66</v>
      </c>
      <c r="B117" s="29" t="s">
        <v>263</v>
      </c>
      <c r="C117" s="43" t="s">
        <v>296</v>
      </c>
      <c r="D117" s="175" t="s">
        <v>297</v>
      </c>
      <c r="E117" s="36"/>
      <c r="F117" s="36"/>
      <c r="G117" s="36"/>
      <c r="H117" s="36"/>
      <c r="I117" s="166"/>
      <c r="J117" s="4"/>
      <c r="K117" s="4"/>
      <c r="L117" s="4"/>
      <c r="M117" s="4" t="s">
        <v>48</v>
      </c>
    </row>
    <row r="118" spans="1:13" s="35" customFormat="1" ht="30.75" outlineLevel="1" thickBot="1" x14ac:dyDescent="0.3">
      <c r="A118" s="29" t="s">
        <v>66</v>
      </c>
      <c r="B118" s="29" t="s">
        <v>263</v>
      </c>
      <c r="C118" s="43" t="s">
        <v>298</v>
      </c>
      <c r="D118" s="33" t="s">
        <v>299</v>
      </c>
      <c r="E118" s="41"/>
      <c r="F118" s="36"/>
      <c r="G118" s="41"/>
      <c r="H118" s="36"/>
      <c r="I118" s="163"/>
      <c r="J118" s="4"/>
      <c r="K118" s="4"/>
      <c r="L118" s="4"/>
      <c r="M118" s="4" t="s">
        <v>48</v>
      </c>
    </row>
    <row r="119" spans="1:13" s="35" customFormat="1" ht="30.75" customHeight="1" outlineLevel="1" thickBot="1" x14ac:dyDescent="0.3">
      <c r="A119" s="29" t="s">
        <v>66</v>
      </c>
      <c r="B119" s="29" t="s">
        <v>263</v>
      </c>
      <c r="C119" s="43" t="s">
        <v>300</v>
      </c>
      <c r="D119" s="33" t="s">
        <v>301</v>
      </c>
      <c r="E119" s="41"/>
      <c r="F119" s="36"/>
      <c r="G119" s="41"/>
      <c r="H119" s="41"/>
      <c r="I119" s="163"/>
      <c r="J119" s="4"/>
      <c r="K119" s="4"/>
      <c r="L119" s="4"/>
      <c r="M119" s="4" t="s">
        <v>48</v>
      </c>
    </row>
    <row r="120" spans="1:13" s="35" customFormat="1" ht="36.75" customHeight="1" outlineLevel="1" thickBot="1" x14ac:dyDescent="0.3">
      <c r="A120" s="29" t="s">
        <v>66</v>
      </c>
      <c r="B120" s="29" t="s">
        <v>263</v>
      </c>
      <c r="C120" s="43" t="s">
        <v>302</v>
      </c>
      <c r="D120" s="33" t="s">
        <v>303</v>
      </c>
      <c r="E120" s="36"/>
      <c r="F120" s="4"/>
      <c r="G120" s="4"/>
      <c r="H120" s="4"/>
      <c r="I120" s="163"/>
      <c r="J120" s="4"/>
      <c r="K120" s="4"/>
      <c r="L120" s="4"/>
      <c r="M120" s="4" t="s">
        <v>48</v>
      </c>
    </row>
    <row r="121" spans="1:13" s="19" customFormat="1" ht="15.75" outlineLevel="1" thickBot="1" x14ac:dyDescent="0.3">
      <c r="A121" s="29" t="s">
        <v>66</v>
      </c>
      <c r="B121" s="29" t="s">
        <v>263</v>
      </c>
      <c r="C121" s="43" t="s">
        <v>304</v>
      </c>
      <c r="D121" s="33" t="s">
        <v>305</v>
      </c>
      <c r="E121" s="4"/>
      <c r="F121" s="36"/>
      <c r="G121" s="4"/>
      <c r="H121" s="4"/>
      <c r="I121" s="166"/>
      <c r="J121" s="4"/>
      <c r="K121" s="4"/>
      <c r="L121" s="4"/>
      <c r="M121" s="4" t="s">
        <v>48</v>
      </c>
    </row>
    <row r="122" spans="1:13" s="35" customFormat="1" ht="30.75" outlineLevel="1" thickBot="1" x14ac:dyDescent="0.3">
      <c r="A122" s="29" t="s">
        <v>66</v>
      </c>
      <c r="B122" s="29" t="s">
        <v>263</v>
      </c>
      <c r="C122" s="43" t="s">
        <v>306</v>
      </c>
      <c r="D122" s="4" t="s">
        <v>307</v>
      </c>
      <c r="E122" s="39"/>
      <c r="F122" s="39"/>
      <c r="G122" s="39"/>
      <c r="H122" s="39"/>
      <c r="I122" s="166"/>
      <c r="J122" s="4"/>
      <c r="K122" s="4"/>
      <c r="L122" s="4"/>
      <c r="M122" s="4" t="s">
        <v>106</v>
      </c>
    </row>
    <row r="123" spans="1:13" s="35" customFormat="1" ht="34.5" customHeight="1" outlineLevel="1" thickBot="1" x14ac:dyDescent="0.3">
      <c r="A123" s="29" t="s">
        <v>66</v>
      </c>
      <c r="B123" s="29" t="s">
        <v>263</v>
      </c>
      <c r="C123" s="43" t="s">
        <v>308</v>
      </c>
      <c r="D123" s="33" t="s">
        <v>309</v>
      </c>
      <c r="E123" s="39"/>
      <c r="F123" s="39"/>
      <c r="G123" s="39"/>
      <c r="H123" s="39"/>
      <c r="I123" s="166"/>
      <c r="J123" s="4"/>
      <c r="K123" s="4"/>
      <c r="L123" s="4"/>
      <c r="M123" s="4" t="s">
        <v>106</v>
      </c>
    </row>
    <row r="124" spans="1:13" s="35" customFormat="1" ht="45.75" outlineLevel="1" thickBot="1" x14ac:dyDescent="0.3">
      <c r="A124" s="29" t="s">
        <v>66</v>
      </c>
      <c r="B124" s="29" t="s">
        <v>263</v>
      </c>
      <c r="C124" s="43" t="s">
        <v>310</v>
      </c>
      <c r="D124" s="31" t="s">
        <v>311</v>
      </c>
      <c r="E124" s="41"/>
      <c r="F124" s="41"/>
      <c r="G124" s="36"/>
      <c r="H124" s="39"/>
      <c r="I124" s="166"/>
      <c r="J124" s="4"/>
      <c r="K124" s="4"/>
      <c r="L124" s="4"/>
      <c r="M124" s="4" t="s">
        <v>106</v>
      </c>
    </row>
    <row r="125" spans="1:13" s="35" customFormat="1" ht="60.75" outlineLevel="1" thickBot="1" x14ac:dyDescent="0.3">
      <c r="A125" s="29" t="s">
        <v>66</v>
      </c>
      <c r="B125" s="29" t="s">
        <v>263</v>
      </c>
      <c r="C125" s="43" t="s">
        <v>312</v>
      </c>
      <c r="D125" s="31" t="s">
        <v>313</v>
      </c>
      <c r="E125" s="41"/>
      <c r="F125" s="36"/>
      <c r="G125" s="36"/>
      <c r="H125" s="40"/>
      <c r="I125" s="166"/>
      <c r="J125" s="4"/>
      <c r="K125" s="4"/>
      <c r="L125" s="4"/>
      <c r="M125" s="4" t="s">
        <v>106</v>
      </c>
    </row>
    <row r="126" spans="1:13" s="35" customFormat="1" ht="45.75" outlineLevel="1" thickBot="1" x14ac:dyDescent="0.3">
      <c r="A126" s="29" t="s">
        <v>66</v>
      </c>
      <c r="B126" s="29" t="s">
        <v>263</v>
      </c>
      <c r="C126" s="43" t="s">
        <v>314</v>
      </c>
      <c r="D126" s="31" t="s">
        <v>315</v>
      </c>
      <c r="E126" s="41"/>
      <c r="F126" s="41"/>
      <c r="G126" s="4"/>
      <c r="H126" s="39"/>
      <c r="I126" s="166"/>
      <c r="J126" s="4"/>
      <c r="K126" s="4"/>
      <c r="L126" s="4"/>
      <c r="M126" s="4" t="s">
        <v>106</v>
      </c>
    </row>
    <row r="127" spans="1:13" s="35" customFormat="1" ht="35.25" customHeight="1" outlineLevel="1" thickBot="1" x14ac:dyDescent="0.3">
      <c r="A127" s="29" t="s">
        <v>66</v>
      </c>
      <c r="B127" s="29" t="s">
        <v>263</v>
      </c>
      <c r="C127" s="43" t="s">
        <v>316</v>
      </c>
      <c r="D127" s="31" t="s">
        <v>317</v>
      </c>
      <c r="E127" s="41"/>
      <c r="F127" s="41"/>
      <c r="G127" s="4"/>
      <c r="H127" s="39"/>
      <c r="I127" s="166"/>
      <c r="J127" s="4"/>
      <c r="K127" s="4"/>
      <c r="L127" s="4"/>
      <c r="M127" s="4" t="s">
        <v>106</v>
      </c>
    </row>
    <row r="128" spans="1:13" s="35" customFormat="1" ht="23.25" customHeight="1" outlineLevel="1" thickBot="1" x14ac:dyDescent="0.3">
      <c r="A128" s="29" t="s">
        <v>66</v>
      </c>
      <c r="B128" s="29" t="s">
        <v>263</v>
      </c>
      <c r="C128" s="43" t="s">
        <v>318</v>
      </c>
      <c r="D128" s="31" t="s">
        <v>319</v>
      </c>
      <c r="E128" s="36"/>
      <c r="F128" s="36"/>
      <c r="G128" s="36"/>
      <c r="H128" s="39"/>
      <c r="I128" s="166"/>
      <c r="J128" s="4"/>
      <c r="K128" s="4"/>
      <c r="L128" s="4"/>
      <c r="M128" s="4" t="s">
        <v>31</v>
      </c>
    </row>
    <row r="129" spans="1:13" s="35" customFormat="1" ht="23.25" customHeight="1" outlineLevel="1" thickBot="1" x14ac:dyDescent="0.3">
      <c r="A129" s="29" t="s">
        <v>66</v>
      </c>
      <c r="B129" s="29" t="s">
        <v>293</v>
      </c>
      <c r="C129" s="43" t="s">
        <v>320</v>
      </c>
      <c r="D129" s="31" t="s">
        <v>321</v>
      </c>
      <c r="E129" s="36"/>
      <c r="F129" s="36"/>
      <c r="G129" s="36"/>
      <c r="H129" s="39"/>
      <c r="I129" s="166"/>
      <c r="J129" s="4"/>
      <c r="K129" s="4"/>
      <c r="L129" s="4"/>
      <c r="M129" s="4" t="s">
        <v>31</v>
      </c>
    </row>
    <row r="130" spans="1:13" s="35" customFormat="1" ht="23.25" customHeight="1" outlineLevel="1" thickBot="1" x14ac:dyDescent="0.3">
      <c r="A130" s="29" t="s">
        <v>66</v>
      </c>
      <c r="B130" s="29" t="s">
        <v>293</v>
      </c>
      <c r="C130" s="43" t="s">
        <v>322</v>
      </c>
      <c r="D130" s="31" t="s">
        <v>323</v>
      </c>
      <c r="E130" s="36"/>
      <c r="F130" s="36"/>
      <c r="G130" s="36"/>
      <c r="H130" s="39"/>
      <c r="I130" s="166"/>
      <c r="J130" s="4"/>
      <c r="K130" s="4"/>
      <c r="L130" s="4"/>
      <c r="M130" s="4" t="s">
        <v>31</v>
      </c>
    </row>
    <row r="131" spans="1:13" s="35" customFormat="1" ht="23.25" customHeight="1" outlineLevel="1" thickBot="1" x14ac:dyDescent="0.3">
      <c r="A131" s="29" t="s">
        <v>66</v>
      </c>
      <c r="B131" s="29" t="s">
        <v>293</v>
      </c>
      <c r="C131" s="43" t="s">
        <v>324</v>
      </c>
      <c r="D131" s="31" t="s">
        <v>325</v>
      </c>
      <c r="E131" s="36"/>
      <c r="F131" s="36"/>
      <c r="G131" s="36"/>
      <c r="H131" s="39"/>
      <c r="I131" s="166"/>
      <c r="J131" s="4"/>
      <c r="K131" s="4"/>
      <c r="L131" s="4"/>
      <c r="M131" s="4" t="s">
        <v>31</v>
      </c>
    </row>
    <row r="132" spans="1:13" s="35" customFormat="1" ht="23.25" customHeight="1" outlineLevel="1" thickBot="1" x14ac:dyDescent="0.3">
      <c r="A132" s="29" t="s">
        <v>66</v>
      </c>
      <c r="B132" s="29" t="s">
        <v>293</v>
      </c>
      <c r="C132" s="43" t="s">
        <v>326</v>
      </c>
      <c r="D132" s="31" t="s">
        <v>327</v>
      </c>
      <c r="E132" s="36"/>
      <c r="F132" s="36"/>
      <c r="G132" s="36"/>
      <c r="H132" s="39"/>
      <c r="I132" s="166"/>
      <c r="J132" s="4"/>
      <c r="K132" s="4"/>
      <c r="L132" s="4"/>
      <c r="M132" s="4" t="s">
        <v>106</v>
      </c>
    </row>
    <row r="133" spans="1:13" s="35" customFormat="1" ht="45.75" outlineLevel="1" thickBot="1" x14ac:dyDescent="0.3">
      <c r="A133" s="29" t="s">
        <v>66</v>
      </c>
      <c r="B133" s="29" t="s">
        <v>263</v>
      </c>
      <c r="C133" s="43" t="s">
        <v>328</v>
      </c>
      <c r="D133" s="31" t="s">
        <v>329</v>
      </c>
      <c r="E133" s="36"/>
      <c r="F133" s="36"/>
      <c r="G133" s="36"/>
      <c r="H133" s="39"/>
      <c r="I133" s="166"/>
      <c r="J133" s="4"/>
      <c r="K133" s="4"/>
      <c r="L133" s="4"/>
      <c r="M133" s="4" t="s">
        <v>106</v>
      </c>
    </row>
    <row r="134" spans="1:13" ht="15.75" thickBot="1" x14ac:dyDescent="0.3">
      <c r="A134" s="29" t="s">
        <v>66</v>
      </c>
      <c r="B134" s="29" t="s">
        <v>263</v>
      </c>
      <c r="C134" s="43" t="s">
        <v>330</v>
      </c>
      <c r="D134" s="33" t="s">
        <v>331</v>
      </c>
      <c r="E134" s="36"/>
      <c r="F134" s="36"/>
      <c r="G134" s="36"/>
      <c r="H134" s="39"/>
      <c r="I134" s="163"/>
      <c r="J134" s="4"/>
      <c r="K134" s="4"/>
      <c r="L134" s="4"/>
      <c r="M134" s="4" t="s">
        <v>31</v>
      </c>
    </row>
    <row r="135" spans="1:13" s="153" customFormat="1" ht="45.75" outlineLevel="1" thickBot="1" x14ac:dyDescent="0.3">
      <c r="A135" s="23" t="s">
        <v>66</v>
      </c>
      <c r="B135" s="23" t="s">
        <v>263</v>
      </c>
      <c r="C135" s="43" t="s">
        <v>332</v>
      </c>
      <c r="D135" s="33" t="s">
        <v>333</v>
      </c>
      <c r="E135" s="36"/>
      <c r="F135" s="41"/>
      <c r="G135" s="41"/>
      <c r="H135" s="41"/>
      <c r="I135" s="163"/>
      <c r="J135" s="4"/>
      <c r="K135" s="4"/>
      <c r="L135" s="4"/>
      <c r="M135" s="4" t="s">
        <v>42</v>
      </c>
    </row>
    <row r="136" spans="1:13" s="153" customFormat="1" ht="30.75" outlineLevel="1" thickBot="1" x14ac:dyDescent="0.3">
      <c r="A136" s="23" t="s">
        <v>66</v>
      </c>
      <c r="B136" s="23" t="s">
        <v>263</v>
      </c>
      <c r="C136" s="43" t="s">
        <v>334</v>
      </c>
      <c r="D136" s="33" t="s">
        <v>335</v>
      </c>
      <c r="E136" s="41"/>
      <c r="F136" s="36"/>
      <c r="G136" s="41"/>
      <c r="H136" s="41"/>
      <c r="I136" s="163"/>
      <c r="J136" s="4"/>
      <c r="K136" s="4"/>
      <c r="L136" s="4"/>
      <c r="M136" s="4" t="s">
        <v>42</v>
      </c>
    </row>
    <row r="137" spans="1:13" s="157" customFormat="1" ht="30.75" outlineLevel="1" thickBot="1" x14ac:dyDescent="0.3">
      <c r="A137" s="42" t="s">
        <v>66</v>
      </c>
      <c r="B137" s="42" t="s">
        <v>263</v>
      </c>
      <c r="C137" s="43" t="s">
        <v>336</v>
      </c>
      <c r="D137" s="158" t="s">
        <v>337</v>
      </c>
      <c r="E137" s="36"/>
      <c r="F137" s="36"/>
      <c r="G137" s="36"/>
      <c r="H137" s="36"/>
      <c r="I137" s="169"/>
      <c r="J137" s="41"/>
      <c r="K137" s="41"/>
      <c r="L137" s="41"/>
      <c r="M137" s="41" t="s">
        <v>42</v>
      </c>
    </row>
    <row r="138" spans="1:13" s="157" customFormat="1" ht="30.75" outlineLevel="1" thickBot="1" x14ac:dyDescent="0.3">
      <c r="A138" s="42" t="s">
        <v>66</v>
      </c>
      <c r="B138" s="42" t="s">
        <v>263</v>
      </c>
      <c r="C138" s="43" t="s">
        <v>338</v>
      </c>
      <c r="D138" s="158" t="s">
        <v>339</v>
      </c>
      <c r="E138" s="36"/>
      <c r="F138" s="36"/>
      <c r="G138" s="36"/>
      <c r="H138" s="36"/>
      <c r="I138" s="169"/>
      <c r="J138" s="41"/>
      <c r="K138" s="41"/>
      <c r="L138" s="41"/>
      <c r="M138" s="41" t="s">
        <v>42</v>
      </c>
    </row>
    <row r="139" spans="1:13" s="157" customFormat="1" ht="30.75" outlineLevel="1" thickBot="1" x14ac:dyDescent="0.3">
      <c r="A139" s="42" t="s">
        <v>66</v>
      </c>
      <c r="B139" s="42" t="s">
        <v>263</v>
      </c>
      <c r="C139" s="43" t="s">
        <v>340</v>
      </c>
      <c r="D139" s="158" t="s">
        <v>341</v>
      </c>
      <c r="E139" s="36"/>
      <c r="F139" s="36"/>
      <c r="G139" s="36"/>
      <c r="H139" s="36"/>
      <c r="I139" s="169"/>
      <c r="J139" s="41"/>
      <c r="K139" s="41"/>
      <c r="L139" s="41"/>
      <c r="M139" s="41" t="s">
        <v>48</v>
      </c>
    </row>
    <row r="140" spans="1:13" s="157" customFormat="1" ht="30.75" outlineLevel="1" thickBot="1" x14ac:dyDescent="0.3">
      <c r="A140" s="42" t="s">
        <v>66</v>
      </c>
      <c r="B140" s="42" t="s">
        <v>263</v>
      </c>
      <c r="C140" s="43" t="s">
        <v>342</v>
      </c>
      <c r="D140" s="158" t="s">
        <v>343</v>
      </c>
      <c r="E140" s="36"/>
      <c r="F140" s="36"/>
      <c r="G140" s="36"/>
      <c r="H140" s="36"/>
      <c r="I140" s="169"/>
      <c r="J140" s="41"/>
      <c r="K140" s="41"/>
      <c r="L140" s="41"/>
      <c r="M140" s="41" t="s">
        <v>48</v>
      </c>
    </row>
    <row r="141" spans="1:13" s="157" customFormat="1" ht="15.75" outlineLevel="1" thickBot="1" x14ac:dyDescent="0.3">
      <c r="A141" s="42" t="s">
        <v>66</v>
      </c>
      <c r="B141" s="42" t="s">
        <v>263</v>
      </c>
      <c r="C141" s="43" t="s">
        <v>344</v>
      </c>
      <c r="D141" s="158" t="s">
        <v>345</v>
      </c>
      <c r="E141" s="36"/>
      <c r="F141" s="36"/>
      <c r="G141" s="36"/>
      <c r="H141" s="36"/>
      <c r="I141" s="169"/>
      <c r="J141" s="41"/>
      <c r="K141" s="41"/>
      <c r="L141" s="41"/>
      <c r="M141" s="41" t="s">
        <v>48</v>
      </c>
    </row>
    <row r="142" spans="1:13" s="157" customFormat="1" ht="30.75" outlineLevel="1" thickBot="1" x14ac:dyDescent="0.3">
      <c r="A142" s="42" t="s">
        <v>66</v>
      </c>
      <c r="B142" s="42" t="s">
        <v>263</v>
      </c>
      <c r="C142" s="43" t="s">
        <v>346</v>
      </c>
      <c r="D142" s="158" t="s">
        <v>347</v>
      </c>
      <c r="E142" s="36"/>
      <c r="F142" s="36"/>
      <c r="G142" s="36"/>
      <c r="H142" s="36"/>
      <c r="I142" s="169"/>
      <c r="J142" s="41"/>
      <c r="K142" s="41"/>
      <c r="L142" s="41"/>
      <c r="M142" s="41" t="s">
        <v>48</v>
      </c>
    </row>
    <row r="143" spans="1:13" ht="32.25" customHeight="1" thickBot="1" x14ac:dyDescent="0.3">
      <c r="A143" s="159" t="s">
        <v>66</v>
      </c>
      <c r="B143" s="28" t="s">
        <v>130</v>
      </c>
      <c r="C143" s="160"/>
      <c r="D143" s="177" t="s">
        <v>348</v>
      </c>
      <c r="E143" s="178"/>
      <c r="F143" s="178"/>
      <c r="G143" s="178"/>
      <c r="H143" s="179"/>
      <c r="I143" s="164" t="s">
        <v>70</v>
      </c>
      <c r="J143" s="4"/>
      <c r="K143" s="4"/>
      <c r="L143" s="4"/>
      <c r="M143" s="58" t="s">
        <v>42</v>
      </c>
    </row>
    <row r="144" spans="1:13" s="35" customFormat="1" ht="45.75" outlineLevel="1" thickBot="1" x14ac:dyDescent="0.3">
      <c r="A144" s="29" t="s">
        <v>66</v>
      </c>
      <c r="B144" s="29" t="s">
        <v>130</v>
      </c>
      <c r="C144" s="43" t="s">
        <v>349</v>
      </c>
      <c r="D144" s="33" t="s">
        <v>350</v>
      </c>
      <c r="E144" s="34"/>
      <c r="F144" s="39"/>
      <c r="G144" s="39"/>
      <c r="H144" s="39"/>
      <c r="I144" s="167"/>
      <c r="J144" s="34"/>
      <c r="K144" s="34"/>
      <c r="L144" s="34"/>
      <c r="M144" s="4" t="s">
        <v>40</v>
      </c>
    </row>
    <row r="145" spans="1:13" s="19" customFormat="1" ht="75.75" outlineLevel="1" thickBot="1" x14ac:dyDescent="0.3">
      <c r="A145" s="29" t="s">
        <v>66</v>
      </c>
      <c r="B145" s="29" t="s">
        <v>130</v>
      </c>
      <c r="C145" s="43" t="s">
        <v>351</v>
      </c>
      <c r="D145" s="31" t="s">
        <v>352</v>
      </c>
      <c r="E145" s="4"/>
      <c r="F145" s="4"/>
      <c r="G145" s="36"/>
      <c r="H145" s="36"/>
      <c r="I145" s="166"/>
      <c r="J145" s="4"/>
      <c r="K145" s="4"/>
      <c r="L145" s="4"/>
      <c r="M145" s="4" t="s">
        <v>42</v>
      </c>
    </row>
    <row r="146" spans="1:13" s="35" customFormat="1" ht="35.25" customHeight="1" thickBot="1" x14ac:dyDescent="0.3">
      <c r="A146" s="29" t="s">
        <v>66</v>
      </c>
      <c r="B146" s="29" t="s">
        <v>130</v>
      </c>
      <c r="C146" s="43" t="s">
        <v>353</v>
      </c>
      <c r="D146" s="31" t="s">
        <v>354</v>
      </c>
      <c r="E146" s="34"/>
      <c r="F146" s="39"/>
      <c r="G146" s="39"/>
      <c r="H146" s="4"/>
      <c r="I146" s="168"/>
      <c r="J146" s="34"/>
      <c r="K146" s="34"/>
      <c r="L146" s="34"/>
      <c r="M146" s="4" t="s">
        <v>42</v>
      </c>
    </row>
    <row r="147" spans="1:13" s="19" customFormat="1" ht="35.25" customHeight="1" outlineLevel="1" thickBot="1" x14ac:dyDescent="0.3">
      <c r="A147" s="29" t="s">
        <v>66</v>
      </c>
      <c r="B147" s="29" t="s">
        <v>130</v>
      </c>
      <c r="C147" s="43" t="s">
        <v>355</v>
      </c>
      <c r="D147" s="31" t="s">
        <v>356</v>
      </c>
      <c r="E147" s="36"/>
      <c r="F147" s="36"/>
      <c r="G147" s="36"/>
      <c r="H147" s="36"/>
      <c r="I147" s="166"/>
      <c r="J147" s="4"/>
      <c r="K147" s="4"/>
      <c r="L147" s="4"/>
      <c r="M147" s="4" t="s">
        <v>42</v>
      </c>
    </row>
    <row r="148" spans="1:13" s="19" customFormat="1" ht="45.75" outlineLevel="1" thickBot="1" x14ac:dyDescent="0.3">
      <c r="A148" s="29" t="s">
        <v>66</v>
      </c>
      <c r="B148" s="29" t="s">
        <v>130</v>
      </c>
      <c r="C148" s="43" t="s">
        <v>357</v>
      </c>
      <c r="D148" s="31" t="s">
        <v>358</v>
      </c>
      <c r="E148" s="36"/>
      <c r="F148" s="36"/>
      <c r="G148" s="36"/>
      <c r="H148" s="36"/>
      <c r="I148" s="163"/>
      <c r="J148" s="4"/>
      <c r="K148" s="4"/>
      <c r="L148" s="4"/>
      <c r="M148" s="4" t="s">
        <v>42</v>
      </c>
    </row>
    <row r="149" spans="1:13" s="35" customFormat="1" ht="34.5" customHeight="1" outlineLevel="1" thickBot="1" x14ac:dyDescent="0.3">
      <c r="A149" s="29" t="s">
        <v>66</v>
      </c>
      <c r="B149" s="29" t="s">
        <v>130</v>
      </c>
      <c r="C149" s="43" t="s">
        <v>359</v>
      </c>
      <c r="D149" s="33" t="s">
        <v>614</v>
      </c>
      <c r="E149" s="39"/>
      <c r="F149" s="39"/>
      <c r="G149" s="39"/>
      <c r="H149" s="39"/>
      <c r="I149" s="168"/>
      <c r="J149" s="34"/>
      <c r="K149" s="34"/>
      <c r="L149" s="34"/>
      <c r="M149" s="4" t="s">
        <v>42</v>
      </c>
    </row>
  </sheetData>
  <mergeCells count="11">
    <mergeCell ref="D72:H72"/>
    <mergeCell ref="D79:H79"/>
    <mergeCell ref="D99:H99"/>
    <mergeCell ref="D143:H143"/>
    <mergeCell ref="D4:H4"/>
    <mergeCell ref="D21:H21"/>
    <mergeCell ref="D58:H58"/>
    <mergeCell ref="D3:L3"/>
    <mergeCell ref="A1:D1"/>
    <mergeCell ref="E1:H1"/>
    <mergeCell ref="I1:L1"/>
  </mergeCells>
  <phoneticPr fontId="10" type="noConversion"/>
  <hyperlinks>
    <hyperlink ref="I21" r:id="rId1" location="'1.1 Identiteit'!A1" xr:uid="{CBB9A6B5-8F12-4FE0-ACC4-95375B162174}"/>
    <hyperlink ref="I4" r:id="rId2" location="'1.1 Identiteit'!A1" xr:uid="{52975DE7-D1FF-47CE-A524-0B4119642E88}"/>
    <hyperlink ref="I26" r:id="rId3" location="'1.1 Identiteit'!A1" xr:uid="{B5EC01F9-A48E-4D03-A58A-FF3E54DFC7BC}"/>
    <hyperlink ref="I58" r:id="rId4" location="'1.1 Identiteit'!A1" xr:uid="{FD844A65-A492-4D4B-A2D0-F205A19BD3F0}"/>
    <hyperlink ref="I72" r:id="rId5" location="'1.1 Identiteit'!A1" xr:uid="{5F13290F-DC76-4441-90C2-1B55F8C7D320}"/>
    <hyperlink ref="I79" r:id="rId6" location="'1.1 Identiteit'!A1" xr:uid="{DCC73764-BB32-4122-BA88-EB4A14EB9750}"/>
    <hyperlink ref="I99" r:id="rId7" location="'1.1 Identiteit'!A1" xr:uid="{D4D7215B-D07E-4540-B3FB-F86B73892E04}"/>
    <hyperlink ref="I143" r:id="rId8" location="'1.1 Identiteit'!A1" xr:uid="{541A21DC-9C76-4CAF-9366-269AF849621E}"/>
  </hyperlinks>
  <pageMargins left="0.23622047244094491" right="0.23622047244094491" top="0.55118110236220474" bottom="0.35433070866141736" header="0.31496062992125984" footer="0.31496062992125984"/>
  <pageSetup paperSize="8" orientation="landscape" r:id="rId9"/>
  <headerFooter>
    <oddHeader>&amp;C&amp;18&amp;A</oddHeader>
  </headerFooter>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D32F-D23C-448B-8612-6F277BDFFFE2}">
  <dimension ref="A1:M22"/>
  <sheetViews>
    <sheetView zoomScaleNormal="100" zoomScaleSheetLayoutView="100" workbookViewId="0">
      <selection activeCell="A3" sqref="A3:XFD3"/>
    </sheetView>
  </sheetViews>
  <sheetFormatPr defaultColWidth="9.140625" defaultRowHeight="15" outlineLevelRow="1" x14ac:dyDescent="0.25"/>
  <cols>
    <col min="1" max="1" width="7" style="30" customWidth="1"/>
    <col min="2" max="2" width="8.42578125" style="30" customWidth="1"/>
    <col min="3" max="3" width="9.42578125" style="30" customWidth="1"/>
    <col min="4" max="4" width="96.7109375" style="6" bestFit="1" customWidth="1"/>
    <col min="5" max="12" width="5.7109375" style="6" customWidth="1"/>
    <col min="13" max="13" width="8.7109375" style="6" customWidth="1"/>
    <col min="14" max="16384" width="9.140625" style="6"/>
  </cols>
  <sheetData>
    <row r="1" spans="1:13" ht="54" customHeight="1" thickBot="1" x14ac:dyDescent="0.3">
      <c r="A1" s="183" t="s">
        <v>58</v>
      </c>
      <c r="B1" s="183"/>
      <c r="C1" s="183"/>
      <c r="D1" s="183"/>
      <c r="E1" s="184" t="s">
        <v>59</v>
      </c>
      <c r="F1" s="184"/>
      <c r="G1" s="184"/>
      <c r="H1" s="184"/>
      <c r="I1" s="184" t="s">
        <v>60</v>
      </c>
      <c r="J1" s="184"/>
      <c r="K1" s="184"/>
      <c r="L1" s="184"/>
      <c r="M1" s="173"/>
    </row>
    <row r="2" spans="1:13" ht="15.75" thickBot="1" x14ac:dyDescent="0.3">
      <c r="A2" s="48" t="s">
        <v>61</v>
      </c>
      <c r="B2" s="20" t="s">
        <v>62</v>
      </c>
      <c r="C2" s="20" t="s">
        <v>63</v>
      </c>
      <c r="D2" s="2" t="s">
        <v>64</v>
      </c>
      <c r="E2" s="172">
        <v>2021</v>
      </c>
      <c r="F2" s="172">
        <v>2022</v>
      </c>
      <c r="G2" s="172">
        <v>2023</v>
      </c>
      <c r="H2" s="172">
        <v>2024</v>
      </c>
      <c r="I2" s="172">
        <v>2021</v>
      </c>
      <c r="J2" s="172">
        <v>2022</v>
      </c>
      <c r="K2" s="172">
        <v>2023</v>
      </c>
      <c r="L2" s="172">
        <v>2024</v>
      </c>
      <c r="M2" s="172" t="s">
        <v>65</v>
      </c>
    </row>
    <row r="3" spans="1:13" ht="53.25" customHeight="1" thickBot="1" x14ac:dyDescent="0.3">
      <c r="A3" s="49" t="s">
        <v>360</v>
      </c>
      <c r="B3" s="26"/>
      <c r="C3" s="26"/>
      <c r="D3" s="180" t="s">
        <v>361</v>
      </c>
      <c r="E3" s="180"/>
      <c r="F3" s="180"/>
      <c r="G3" s="180"/>
      <c r="H3" s="180"/>
      <c r="I3" s="180"/>
      <c r="J3" s="180"/>
      <c r="K3" s="180"/>
      <c r="L3" s="180"/>
      <c r="M3" s="3"/>
    </row>
    <row r="4" spans="1:13" ht="32.25" customHeight="1" thickBot="1" x14ac:dyDescent="0.3">
      <c r="A4" s="170" t="s">
        <v>360</v>
      </c>
      <c r="B4" s="28" t="s">
        <v>68</v>
      </c>
      <c r="C4" s="160"/>
      <c r="D4" s="177" t="s">
        <v>362</v>
      </c>
      <c r="E4" s="177"/>
      <c r="F4" s="177"/>
      <c r="G4" s="177"/>
      <c r="H4" s="177"/>
      <c r="I4" s="164" t="s">
        <v>70</v>
      </c>
      <c r="J4" s="4"/>
      <c r="K4" s="4"/>
      <c r="L4" s="4"/>
      <c r="M4" s="58" t="s">
        <v>22</v>
      </c>
    </row>
    <row r="5" spans="1:13" s="19" customFormat="1" ht="47.25" customHeight="1" outlineLevel="1" thickBot="1" x14ac:dyDescent="0.3">
      <c r="A5" s="50" t="s">
        <v>360</v>
      </c>
      <c r="B5" s="29" t="s">
        <v>68</v>
      </c>
      <c r="C5" s="43" t="s">
        <v>363</v>
      </c>
      <c r="D5" s="33" t="s">
        <v>364</v>
      </c>
      <c r="E5" s="4"/>
      <c r="F5" s="36"/>
      <c r="G5" s="4"/>
      <c r="H5" s="36"/>
      <c r="I5" s="166"/>
      <c r="J5" s="4"/>
      <c r="K5" s="4"/>
      <c r="L5" s="4"/>
      <c r="M5" s="4" t="s">
        <v>19</v>
      </c>
    </row>
    <row r="6" spans="1:13" s="19" customFormat="1" ht="46.5" customHeight="1" outlineLevel="1" thickBot="1" x14ac:dyDescent="0.3">
      <c r="A6" s="50" t="s">
        <v>360</v>
      </c>
      <c r="B6" s="29" t="s">
        <v>68</v>
      </c>
      <c r="C6" s="43" t="s">
        <v>365</v>
      </c>
      <c r="D6" s="33" t="s">
        <v>615</v>
      </c>
      <c r="E6" s="36"/>
      <c r="F6" s="4"/>
      <c r="G6" s="4"/>
      <c r="H6" s="4"/>
      <c r="I6" s="166"/>
      <c r="J6" s="4"/>
      <c r="K6" s="4"/>
      <c r="L6" s="4"/>
      <c r="M6" s="4" t="s">
        <v>31</v>
      </c>
    </row>
    <row r="7" spans="1:13" s="19" customFormat="1" ht="63.75" customHeight="1" outlineLevel="1" thickBot="1" x14ac:dyDescent="0.3">
      <c r="A7" s="50" t="s">
        <v>360</v>
      </c>
      <c r="B7" s="29" t="s">
        <v>68</v>
      </c>
      <c r="C7" s="43" t="s">
        <v>366</v>
      </c>
      <c r="D7" s="33" t="s">
        <v>367</v>
      </c>
      <c r="E7" s="39"/>
      <c r="F7" s="36"/>
      <c r="G7" s="4"/>
      <c r="H7" s="4"/>
      <c r="I7" s="166"/>
      <c r="J7" s="4"/>
      <c r="K7" s="4"/>
      <c r="L7" s="4"/>
      <c r="M7" s="4" t="s">
        <v>22</v>
      </c>
    </row>
    <row r="8" spans="1:13" s="19" customFormat="1" ht="45.75" outlineLevel="1" thickBot="1" x14ac:dyDescent="0.3">
      <c r="A8" s="50" t="s">
        <v>360</v>
      </c>
      <c r="B8" s="29" t="s">
        <v>68</v>
      </c>
      <c r="C8" s="43" t="s">
        <v>368</v>
      </c>
      <c r="D8" s="33" t="s">
        <v>369</v>
      </c>
      <c r="E8" s="4"/>
      <c r="F8" s="4"/>
      <c r="G8" s="36"/>
      <c r="H8" s="4"/>
      <c r="I8" s="166"/>
      <c r="J8" s="4"/>
      <c r="K8" s="4"/>
      <c r="L8" s="4"/>
      <c r="M8" s="4" t="s">
        <v>22</v>
      </c>
    </row>
    <row r="9" spans="1:13" ht="41.25" customHeight="1" thickBot="1" x14ac:dyDescent="0.3">
      <c r="A9" s="170" t="s">
        <v>360</v>
      </c>
      <c r="B9" s="28" t="s">
        <v>104</v>
      </c>
      <c r="C9" s="160"/>
      <c r="D9" s="177" t="s">
        <v>370</v>
      </c>
      <c r="E9" s="177"/>
      <c r="F9" s="177"/>
      <c r="G9" s="177"/>
      <c r="H9" s="177"/>
      <c r="I9" s="161"/>
      <c r="J9" s="4"/>
      <c r="K9" s="4"/>
      <c r="L9" s="4"/>
      <c r="M9" s="58" t="s">
        <v>31</v>
      </c>
    </row>
    <row r="10" spans="1:13" ht="41.25" customHeight="1" thickBot="1" x14ac:dyDescent="0.3">
      <c r="A10" s="29" t="s">
        <v>360</v>
      </c>
      <c r="B10" s="29" t="s">
        <v>371</v>
      </c>
      <c r="C10" s="43" t="s">
        <v>372</v>
      </c>
      <c r="D10" s="23" t="s">
        <v>373</v>
      </c>
      <c r="E10" s="36"/>
      <c r="F10" s="36"/>
      <c r="G10" s="36"/>
      <c r="H10" s="36"/>
      <c r="I10" s="4"/>
      <c r="J10" s="4"/>
      <c r="K10" s="4"/>
      <c r="L10" s="4"/>
      <c r="M10" s="4" t="s">
        <v>31</v>
      </c>
    </row>
    <row r="11" spans="1:13" ht="49.15" customHeight="1" thickBot="1" x14ac:dyDescent="0.3">
      <c r="A11" s="29" t="s">
        <v>360</v>
      </c>
      <c r="B11" s="29" t="s">
        <v>371</v>
      </c>
      <c r="C11" s="43" t="s">
        <v>374</v>
      </c>
      <c r="D11" s="23" t="s">
        <v>375</v>
      </c>
      <c r="E11" s="36"/>
      <c r="F11" s="36"/>
      <c r="G11" s="36"/>
      <c r="H11" s="36"/>
      <c r="I11" s="4"/>
      <c r="J11" s="4"/>
      <c r="K11" s="4"/>
      <c r="L11" s="4"/>
      <c r="M11" s="4" t="s">
        <v>31</v>
      </c>
    </row>
    <row r="12" spans="1:13" ht="40.5" customHeight="1" thickBot="1" x14ac:dyDescent="0.3">
      <c r="A12" s="29" t="s">
        <v>360</v>
      </c>
      <c r="B12" s="29" t="s">
        <v>104</v>
      </c>
      <c r="C12" s="43" t="s">
        <v>376</v>
      </c>
      <c r="D12" s="31" t="s">
        <v>377</v>
      </c>
      <c r="E12" s="36"/>
      <c r="F12" s="36"/>
      <c r="G12" s="36"/>
      <c r="H12" s="36"/>
      <c r="I12" s="153"/>
      <c r="J12" s="4"/>
      <c r="K12" s="4"/>
      <c r="L12" s="4"/>
      <c r="M12" s="4" t="s">
        <v>31</v>
      </c>
    </row>
    <row r="13" spans="1:13" ht="41.25" customHeight="1" thickBot="1" x14ac:dyDescent="0.3">
      <c r="A13" s="29" t="s">
        <v>360</v>
      </c>
      <c r="B13" s="29" t="s">
        <v>378</v>
      </c>
      <c r="C13" s="43" t="s">
        <v>379</v>
      </c>
      <c r="D13" s="33" t="s">
        <v>380</v>
      </c>
      <c r="E13" s="36"/>
      <c r="F13" s="36"/>
      <c r="G13" s="36"/>
      <c r="H13" s="36"/>
      <c r="I13" s="163"/>
      <c r="J13" s="4"/>
      <c r="K13" s="4"/>
      <c r="L13" s="4"/>
      <c r="M13" s="4" t="s">
        <v>31</v>
      </c>
    </row>
    <row r="14" spans="1:13" ht="45.75" thickBot="1" x14ac:dyDescent="0.3">
      <c r="A14" s="170" t="s">
        <v>360</v>
      </c>
      <c r="B14" s="28" t="s">
        <v>115</v>
      </c>
      <c r="C14" s="160"/>
      <c r="D14" s="177" t="s">
        <v>381</v>
      </c>
      <c r="E14" s="177"/>
      <c r="F14" s="177"/>
      <c r="G14" s="177"/>
      <c r="H14" s="177"/>
      <c r="I14" s="161" t="s">
        <v>70</v>
      </c>
      <c r="J14" s="4"/>
      <c r="K14" s="4"/>
      <c r="L14" s="4"/>
      <c r="M14" s="58" t="s">
        <v>19</v>
      </c>
    </row>
    <row r="15" spans="1:13" s="19" customFormat="1" ht="45.75" outlineLevel="1" thickBot="1" x14ac:dyDescent="0.3">
      <c r="A15" s="29" t="s">
        <v>360</v>
      </c>
      <c r="B15" s="29" t="s">
        <v>115</v>
      </c>
      <c r="C15" s="43" t="s">
        <v>382</v>
      </c>
      <c r="D15" s="33" t="s">
        <v>383</v>
      </c>
      <c r="E15" s="36"/>
      <c r="F15" s="36"/>
      <c r="G15" s="36"/>
      <c r="H15" s="36"/>
      <c r="I15" s="163"/>
      <c r="J15" s="4"/>
      <c r="K15" s="4"/>
      <c r="L15" s="4"/>
      <c r="M15" s="4" t="s">
        <v>31</v>
      </c>
    </row>
    <row r="16" spans="1:13" s="19" customFormat="1" ht="60.75" outlineLevel="1" thickBot="1" x14ac:dyDescent="0.3">
      <c r="A16" s="29" t="s">
        <v>360</v>
      </c>
      <c r="B16" s="29" t="s">
        <v>115</v>
      </c>
      <c r="C16" s="43" t="s">
        <v>384</v>
      </c>
      <c r="D16" s="33" t="s">
        <v>385</v>
      </c>
      <c r="E16" s="36"/>
      <c r="F16" s="36"/>
      <c r="G16" s="36"/>
      <c r="H16" s="36"/>
      <c r="I16" s="163"/>
      <c r="J16" s="4"/>
      <c r="K16" s="4"/>
      <c r="L16" s="4"/>
      <c r="M16" s="4" t="s">
        <v>31</v>
      </c>
    </row>
    <row r="17" spans="1:13" s="19" customFormat="1" ht="75.75" outlineLevel="1" thickBot="1" x14ac:dyDescent="0.3">
      <c r="A17" s="29" t="s">
        <v>386</v>
      </c>
      <c r="B17" s="29" t="s">
        <v>115</v>
      </c>
      <c r="C17" s="43" t="s">
        <v>387</v>
      </c>
      <c r="D17" s="33" t="s">
        <v>388</v>
      </c>
      <c r="E17" s="36"/>
      <c r="F17" s="36"/>
      <c r="G17" s="36"/>
      <c r="H17" s="36"/>
      <c r="I17" s="163"/>
      <c r="J17" s="4"/>
      <c r="K17" s="4"/>
      <c r="L17" s="4"/>
      <c r="M17" s="4" t="s">
        <v>31</v>
      </c>
    </row>
    <row r="18" spans="1:13" s="35" customFormat="1" ht="60.75" outlineLevel="1" thickBot="1" x14ac:dyDescent="0.3">
      <c r="A18" s="29" t="s">
        <v>360</v>
      </c>
      <c r="B18" s="29" t="s">
        <v>115</v>
      </c>
      <c r="C18" s="43" t="s">
        <v>389</v>
      </c>
      <c r="D18" s="33" t="s">
        <v>390</v>
      </c>
      <c r="E18" s="36"/>
      <c r="F18" s="36"/>
      <c r="G18" s="36"/>
      <c r="H18" s="36"/>
      <c r="I18" s="163"/>
      <c r="J18" s="4"/>
      <c r="K18" s="4"/>
      <c r="L18" s="4"/>
      <c r="M18" s="4" t="s">
        <v>31</v>
      </c>
    </row>
    <row r="19" spans="1:13" ht="32.25" customHeight="1" thickBot="1" x14ac:dyDescent="0.3">
      <c r="A19" s="170" t="s">
        <v>360</v>
      </c>
      <c r="B19" s="28" t="s">
        <v>180</v>
      </c>
      <c r="C19" s="160"/>
      <c r="D19" s="177" t="s">
        <v>391</v>
      </c>
      <c r="E19" s="177"/>
      <c r="F19" s="177"/>
      <c r="G19" s="177"/>
      <c r="H19" s="177"/>
      <c r="I19" s="164" t="s">
        <v>70</v>
      </c>
      <c r="J19" s="4"/>
      <c r="K19" s="4"/>
      <c r="L19" s="4"/>
      <c r="M19" s="58" t="s">
        <v>19</v>
      </c>
    </row>
    <row r="20" spans="1:13" s="35" customFormat="1" ht="30.75" outlineLevel="1" thickBot="1" x14ac:dyDescent="0.3">
      <c r="A20" s="51" t="s">
        <v>360</v>
      </c>
      <c r="B20" s="42" t="s">
        <v>180</v>
      </c>
      <c r="C20" s="43" t="s">
        <v>392</v>
      </c>
      <c r="D20" s="31" t="s">
        <v>393</v>
      </c>
      <c r="E20" s="34"/>
      <c r="F20" s="39"/>
      <c r="G20" s="39"/>
      <c r="H20" s="34"/>
      <c r="I20" s="167"/>
      <c r="J20" s="34"/>
      <c r="K20" s="34"/>
      <c r="L20" s="34"/>
      <c r="M20" s="4" t="s">
        <v>42</v>
      </c>
    </row>
    <row r="21" spans="1:13" s="35" customFormat="1" ht="30" customHeight="1" outlineLevel="1" thickBot="1" x14ac:dyDescent="0.3">
      <c r="A21" s="51" t="s">
        <v>360</v>
      </c>
      <c r="B21" s="42" t="s">
        <v>180</v>
      </c>
      <c r="C21" s="43" t="s">
        <v>394</v>
      </c>
      <c r="D21" s="33" t="s">
        <v>395</v>
      </c>
      <c r="E21" s="34"/>
      <c r="F21" s="39"/>
      <c r="G21" s="34"/>
      <c r="H21" s="34"/>
      <c r="I21" s="167"/>
      <c r="J21" s="34"/>
      <c r="K21" s="34"/>
      <c r="L21" s="34"/>
      <c r="M21" s="4" t="s">
        <v>22</v>
      </c>
    </row>
    <row r="22" spans="1:13" s="35" customFormat="1" ht="45.75" outlineLevel="1" thickBot="1" x14ac:dyDescent="0.3">
      <c r="A22" s="52" t="s">
        <v>360</v>
      </c>
      <c r="B22" s="23" t="s">
        <v>180</v>
      </c>
      <c r="C22" s="43" t="s">
        <v>396</v>
      </c>
      <c r="D22" s="53" t="s">
        <v>397</v>
      </c>
      <c r="E22" s="54"/>
      <c r="F22" s="54"/>
      <c r="G22" s="54"/>
      <c r="H22" s="54"/>
      <c r="I22" s="171"/>
      <c r="J22" s="55"/>
      <c r="K22" s="55"/>
      <c r="L22" s="55"/>
      <c r="M22" s="56" t="s">
        <v>42</v>
      </c>
    </row>
  </sheetData>
  <mergeCells count="8">
    <mergeCell ref="D3:L3"/>
    <mergeCell ref="D4:H4"/>
    <mergeCell ref="D9:H9"/>
    <mergeCell ref="D19:H19"/>
    <mergeCell ref="A1:D1"/>
    <mergeCell ref="E1:H1"/>
    <mergeCell ref="I1:L1"/>
    <mergeCell ref="D14:H14"/>
  </mergeCells>
  <phoneticPr fontId="10" type="noConversion"/>
  <hyperlinks>
    <hyperlink ref="I4" r:id="rId1" location="'1.1 Identiteit'!A1" xr:uid="{78D12F64-D9A4-4054-A1B6-2C8A9E24B532}"/>
    <hyperlink ref="I19" r:id="rId2" location="'1.1 Identiteit'!A1" xr:uid="{400B8AB2-E9B2-41AF-905C-E48BC6D08E0F}"/>
    <hyperlink ref="I14" r:id="rId3" location="'1.1 Identiteit'!A1" display="../../../../working/waccache/3536caba-a410-4789-8126-4f4ba83a386c/Afgelopen proces/Opmaakstructuur beleidsplan VZF/Parameters.xlsx - '1.1 Identiteit'!A1" xr:uid="{C0AFB71A-ADF3-44D7-9B31-4DEDF9E6B440}"/>
  </hyperlinks>
  <pageMargins left="0.23622047244094491" right="0.23622047244094491" top="0.55118110236220474" bottom="0.35433070866141736" header="0.31496062992125984" footer="0.31496062992125984"/>
  <pageSetup paperSize="8" orientation="landscape" r:id="rId4"/>
  <headerFooter>
    <oddHeader>&amp;C&amp;18&amp;A</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D4E6-6104-4967-826E-176752C414C7}">
  <dimension ref="A1:M14"/>
  <sheetViews>
    <sheetView tabSelected="1" zoomScaleNormal="100" workbookViewId="0">
      <selection activeCell="D6" sqref="D6"/>
    </sheetView>
  </sheetViews>
  <sheetFormatPr defaultColWidth="9.140625" defaultRowHeight="15" outlineLevelRow="1" x14ac:dyDescent="0.25"/>
  <cols>
    <col min="1" max="1" width="7" style="24" customWidth="1"/>
    <col min="2" max="2" width="8.42578125" style="30" customWidth="1"/>
    <col min="3" max="3" width="9.42578125" style="24" customWidth="1"/>
    <col min="4" max="4" width="96.7109375" style="6" bestFit="1" customWidth="1"/>
    <col min="5" max="12" width="5.7109375" style="1" customWidth="1"/>
    <col min="13" max="13" width="8.7109375" style="1" customWidth="1"/>
    <col min="14" max="16384" width="9.140625" style="1"/>
  </cols>
  <sheetData>
    <row r="1" spans="1:13" ht="54" customHeight="1" thickBot="1" x14ac:dyDescent="0.3">
      <c r="A1" s="187" t="s">
        <v>58</v>
      </c>
      <c r="B1" s="187"/>
      <c r="C1" s="187"/>
      <c r="D1" s="187"/>
      <c r="E1" s="188" t="s">
        <v>59</v>
      </c>
      <c r="F1" s="188"/>
      <c r="G1" s="188"/>
      <c r="H1" s="188"/>
      <c r="I1" s="188" t="s">
        <v>60</v>
      </c>
      <c r="J1" s="188"/>
      <c r="K1" s="188"/>
      <c r="L1" s="188"/>
      <c r="M1" s="174"/>
    </row>
    <row r="2" spans="1:13" ht="15.75" thickBot="1" x14ac:dyDescent="0.3">
      <c r="A2" s="20" t="s">
        <v>61</v>
      </c>
      <c r="B2" s="20" t="s">
        <v>62</v>
      </c>
      <c r="C2" s="20" t="s">
        <v>63</v>
      </c>
      <c r="D2" s="2" t="s">
        <v>64</v>
      </c>
      <c r="E2" s="172">
        <v>2021</v>
      </c>
      <c r="F2" s="172">
        <v>2022</v>
      </c>
      <c r="G2" s="172">
        <v>2023</v>
      </c>
      <c r="H2" s="172">
        <v>2024</v>
      </c>
      <c r="I2" s="172">
        <v>2021</v>
      </c>
      <c r="J2" s="172">
        <v>2022</v>
      </c>
      <c r="K2" s="172">
        <v>2023</v>
      </c>
      <c r="L2" s="172">
        <v>2024</v>
      </c>
      <c r="M2" s="172" t="s">
        <v>65</v>
      </c>
    </row>
    <row r="3" spans="1:13" ht="53.25" customHeight="1" thickBot="1" x14ac:dyDescent="0.3">
      <c r="A3" s="25" t="s">
        <v>398</v>
      </c>
      <c r="B3" s="26"/>
      <c r="C3" s="21"/>
      <c r="D3" s="180" t="s">
        <v>399</v>
      </c>
      <c r="E3" s="185"/>
      <c r="F3" s="185"/>
      <c r="G3" s="185"/>
      <c r="H3" s="185"/>
      <c r="I3" s="185"/>
      <c r="J3" s="185"/>
      <c r="K3" s="185"/>
      <c r="L3" s="186"/>
      <c r="M3" s="3"/>
    </row>
    <row r="4" spans="1:13" ht="32.25" customHeight="1" thickBot="1" x14ac:dyDescent="0.3">
      <c r="A4" s="27" t="s">
        <v>398</v>
      </c>
      <c r="B4" s="28" t="s">
        <v>68</v>
      </c>
      <c r="C4" s="22"/>
      <c r="D4" s="177" t="s">
        <v>400</v>
      </c>
      <c r="E4" s="178"/>
      <c r="F4" s="178"/>
      <c r="G4" s="178"/>
      <c r="H4" s="179"/>
      <c r="I4" s="38" t="s">
        <v>70</v>
      </c>
      <c r="J4" s="4"/>
      <c r="K4" s="4"/>
      <c r="L4" s="4"/>
      <c r="M4" s="58" t="s">
        <v>19</v>
      </c>
    </row>
    <row r="5" spans="1:13" s="19" customFormat="1" ht="30.75" outlineLevel="1" thickBot="1" x14ac:dyDescent="0.3">
      <c r="A5" s="29" t="s">
        <v>398</v>
      </c>
      <c r="B5" s="29" t="s">
        <v>68</v>
      </c>
      <c r="C5" s="43" t="s">
        <v>401</v>
      </c>
      <c r="D5" s="31" t="s">
        <v>402</v>
      </c>
      <c r="E5" s="36"/>
      <c r="F5" s="4"/>
      <c r="G5" s="4"/>
      <c r="H5" s="4"/>
      <c r="I5" s="37"/>
      <c r="J5" s="4"/>
      <c r="K5" s="4"/>
      <c r="L5" s="4"/>
      <c r="M5" s="4" t="s">
        <v>42</v>
      </c>
    </row>
    <row r="6" spans="1:13" s="19" customFormat="1" ht="30.75" outlineLevel="1" thickBot="1" x14ac:dyDescent="0.3">
      <c r="A6" s="29" t="s">
        <v>398</v>
      </c>
      <c r="B6" s="29" t="s">
        <v>68</v>
      </c>
      <c r="C6" s="43" t="s">
        <v>403</v>
      </c>
      <c r="D6" s="31" t="s">
        <v>404</v>
      </c>
      <c r="E6" s="36"/>
      <c r="F6" s="4"/>
      <c r="G6" s="4"/>
      <c r="H6" s="4"/>
      <c r="I6" s="37"/>
      <c r="J6" s="4"/>
      <c r="K6" s="4"/>
      <c r="L6" s="4"/>
      <c r="M6" s="4" t="s">
        <v>42</v>
      </c>
    </row>
    <row r="7" spans="1:13" s="19" customFormat="1" ht="30.75" outlineLevel="1" thickBot="1" x14ac:dyDescent="0.3">
      <c r="A7" s="29" t="s">
        <v>398</v>
      </c>
      <c r="B7" s="29" t="s">
        <v>68</v>
      </c>
      <c r="C7" s="43" t="s">
        <v>405</v>
      </c>
      <c r="D7" s="31" t="s">
        <v>406</v>
      </c>
      <c r="E7" s="36"/>
      <c r="F7" s="36"/>
      <c r="G7" s="4"/>
      <c r="H7" s="4"/>
      <c r="I7" s="37"/>
      <c r="J7" s="4"/>
      <c r="K7" s="4"/>
      <c r="L7" s="4"/>
      <c r="M7" s="4" t="s">
        <v>42</v>
      </c>
    </row>
    <row r="8" spans="1:13" s="19" customFormat="1" ht="49.5" customHeight="1" outlineLevel="1" thickBot="1" x14ac:dyDescent="0.3">
      <c r="A8" s="29" t="s">
        <v>398</v>
      </c>
      <c r="B8" s="44" t="s">
        <v>68</v>
      </c>
      <c r="C8" s="43" t="s">
        <v>407</v>
      </c>
      <c r="D8" s="31" t="s">
        <v>408</v>
      </c>
      <c r="E8" s="4"/>
      <c r="F8" s="36"/>
      <c r="G8" s="36"/>
      <c r="H8" s="36"/>
      <c r="I8" s="37"/>
      <c r="J8" s="4"/>
      <c r="K8" s="4"/>
      <c r="L8" s="4"/>
      <c r="M8" s="4" t="s">
        <v>31</v>
      </c>
    </row>
    <row r="9" spans="1:13" s="19" customFormat="1" ht="21.75" customHeight="1" outlineLevel="1" thickBot="1" x14ac:dyDescent="0.3">
      <c r="A9" s="29" t="s">
        <v>398</v>
      </c>
      <c r="B9" s="44" t="s">
        <v>68</v>
      </c>
      <c r="C9" s="43" t="s">
        <v>409</v>
      </c>
      <c r="D9" s="31" t="s">
        <v>410</v>
      </c>
      <c r="E9" s="4"/>
      <c r="F9" s="4"/>
      <c r="G9" s="4"/>
      <c r="H9" s="36"/>
      <c r="I9" s="37"/>
      <c r="J9" s="4"/>
      <c r="K9" s="4"/>
      <c r="L9" s="4"/>
      <c r="M9" s="4" t="s">
        <v>19</v>
      </c>
    </row>
    <row r="10" spans="1:13" ht="32.25" customHeight="1" thickBot="1" x14ac:dyDescent="0.3">
      <c r="A10" s="27" t="s">
        <v>398</v>
      </c>
      <c r="B10" s="28" t="s">
        <v>104</v>
      </c>
      <c r="C10" s="22"/>
      <c r="D10" s="177" t="s">
        <v>411</v>
      </c>
      <c r="E10" s="178"/>
      <c r="F10" s="178"/>
      <c r="G10" s="178"/>
      <c r="H10" s="179"/>
      <c r="I10" s="38" t="s">
        <v>70</v>
      </c>
      <c r="J10" s="4"/>
      <c r="K10" s="4"/>
      <c r="L10" s="4"/>
      <c r="M10" s="58" t="s">
        <v>19</v>
      </c>
    </row>
    <row r="11" spans="1:13" s="19" customFormat="1" ht="30.75" outlineLevel="1" thickBot="1" x14ac:dyDescent="0.3">
      <c r="A11" s="29" t="s">
        <v>398</v>
      </c>
      <c r="B11" s="29" t="s">
        <v>104</v>
      </c>
      <c r="C11" s="43" t="s">
        <v>412</v>
      </c>
      <c r="D11" s="31" t="s">
        <v>413</v>
      </c>
      <c r="E11" s="36"/>
      <c r="F11" s="4"/>
      <c r="G11" s="4"/>
      <c r="H11" s="4"/>
      <c r="I11" s="37"/>
      <c r="J11" s="4"/>
      <c r="K11" s="4"/>
      <c r="L11" s="4"/>
      <c r="M11" s="4" t="s">
        <v>42</v>
      </c>
    </row>
    <row r="12" spans="1:13" s="19" customFormat="1" ht="30.75" outlineLevel="1" thickBot="1" x14ac:dyDescent="0.3">
      <c r="A12" s="29" t="s">
        <v>398</v>
      </c>
      <c r="B12" s="44" t="s">
        <v>104</v>
      </c>
      <c r="C12" s="43" t="s">
        <v>414</v>
      </c>
      <c r="D12" s="31" t="s">
        <v>415</v>
      </c>
      <c r="E12" s="36"/>
      <c r="F12" s="36"/>
      <c r="G12" s="36"/>
      <c r="H12" s="36"/>
      <c r="I12" s="37"/>
      <c r="J12" s="4"/>
      <c r="K12" s="4"/>
      <c r="L12" s="4"/>
      <c r="M12" s="4" t="s">
        <v>19</v>
      </c>
    </row>
    <row r="13" spans="1:13" s="19" customFormat="1" ht="45.75" outlineLevel="1" thickBot="1" x14ac:dyDescent="0.3">
      <c r="A13" s="29" t="s">
        <v>398</v>
      </c>
      <c r="B13" s="44" t="s">
        <v>104</v>
      </c>
      <c r="C13" s="43" t="s">
        <v>416</v>
      </c>
      <c r="D13" s="31" t="s">
        <v>417</v>
      </c>
      <c r="E13" s="4"/>
      <c r="F13" s="36"/>
      <c r="G13" s="4"/>
      <c r="H13" s="4"/>
      <c r="I13" s="37"/>
      <c r="J13" s="4"/>
      <c r="K13" s="4"/>
      <c r="L13" s="4"/>
      <c r="M13" s="4" t="s">
        <v>19</v>
      </c>
    </row>
    <row r="14" spans="1:13" s="19" customFormat="1" ht="45.75" outlineLevel="1" thickBot="1" x14ac:dyDescent="0.3">
      <c r="A14" s="29" t="s">
        <v>398</v>
      </c>
      <c r="B14" s="44" t="s">
        <v>104</v>
      </c>
      <c r="C14" s="43" t="s">
        <v>418</v>
      </c>
      <c r="D14" s="31" t="s">
        <v>419</v>
      </c>
      <c r="E14" s="36"/>
      <c r="F14" s="36"/>
      <c r="G14" s="4"/>
      <c r="H14" s="4"/>
      <c r="I14" s="37"/>
      <c r="J14" s="4"/>
      <c r="K14" s="4"/>
      <c r="L14" s="4"/>
      <c r="M14" s="4" t="s">
        <v>42</v>
      </c>
    </row>
  </sheetData>
  <mergeCells count="6">
    <mergeCell ref="D3:L3"/>
    <mergeCell ref="D4:H4"/>
    <mergeCell ref="D10:H10"/>
    <mergeCell ref="A1:D1"/>
    <mergeCell ref="E1:H1"/>
    <mergeCell ref="I1:L1"/>
  </mergeCells>
  <phoneticPr fontId="10" type="noConversion"/>
  <hyperlinks>
    <hyperlink ref="I4" r:id="rId1" location="'1.1 Identiteit'!A1" xr:uid="{3D044EBA-F3AD-4E84-BE29-2AA274469390}"/>
    <hyperlink ref="I10" r:id="rId2" location="'1.1 Identiteit'!A1" xr:uid="{83EC60C2-3D32-4A3F-89F7-46C47F7775D8}"/>
  </hyperlinks>
  <pageMargins left="0.23622047244094491" right="0.23622047244094491" top="0.55118110236220474" bottom="0.35433070866141736" header="0.31496062992125984" footer="0.31496062992125984"/>
  <pageSetup paperSize="8" orientation="landscape" r:id="rId3"/>
  <headerFooter>
    <oddHeader>&amp;C&amp;18&amp;A</oddHeader>
  </headerFooter>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D1E7F-03B9-4EED-8A19-8A4B54F1D1D9}">
  <dimension ref="A1:M41"/>
  <sheetViews>
    <sheetView zoomScaleNormal="100" workbookViewId="0">
      <selection activeCell="K11" sqref="K11"/>
    </sheetView>
  </sheetViews>
  <sheetFormatPr defaultColWidth="9.140625" defaultRowHeight="15" outlineLevelRow="1" x14ac:dyDescent="0.25"/>
  <cols>
    <col min="1" max="1" width="7" style="24" customWidth="1"/>
    <col min="2" max="2" width="8.42578125" style="30" customWidth="1"/>
    <col min="3" max="3" width="9.42578125" style="24" customWidth="1"/>
    <col min="4" max="4" width="96.7109375" style="6" bestFit="1" customWidth="1"/>
    <col min="5" max="12" width="5.7109375" style="1" customWidth="1"/>
    <col min="13" max="13" width="8.7109375" style="1" customWidth="1"/>
    <col min="14" max="16384" width="9.140625" style="1"/>
  </cols>
  <sheetData>
    <row r="1" spans="1:13" ht="54" customHeight="1" thickBot="1" x14ac:dyDescent="0.3">
      <c r="A1" s="187" t="s">
        <v>58</v>
      </c>
      <c r="B1" s="187"/>
      <c r="C1" s="187"/>
      <c r="D1" s="187"/>
      <c r="E1" s="188" t="s">
        <v>59</v>
      </c>
      <c r="F1" s="188"/>
      <c r="G1" s="188"/>
      <c r="H1" s="188"/>
      <c r="I1" s="188" t="s">
        <v>60</v>
      </c>
      <c r="J1" s="188"/>
      <c r="K1" s="188"/>
      <c r="L1" s="188"/>
      <c r="M1" s="174"/>
    </row>
    <row r="2" spans="1:13" ht="15.75" thickBot="1" x14ac:dyDescent="0.3">
      <c r="A2" s="20" t="s">
        <v>61</v>
      </c>
      <c r="B2" s="20" t="s">
        <v>62</v>
      </c>
      <c r="C2" s="20" t="s">
        <v>63</v>
      </c>
      <c r="D2" s="2" t="s">
        <v>64</v>
      </c>
      <c r="E2" s="172">
        <v>2021</v>
      </c>
      <c r="F2" s="172">
        <v>2022</v>
      </c>
      <c r="G2" s="172">
        <v>2023</v>
      </c>
      <c r="H2" s="172">
        <v>2024</v>
      </c>
      <c r="I2" s="172">
        <v>2021</v>
      </c>
      <c r="J2" s="172">
        <v>2022</v>
      </c>
      <c r="K2" s="172">
        <v>2023</v>
      </c>
      <c r="L2" s="172">
        <v>2024</v>
      </c>
      <c r="M2" s="172" t="s">
        <v>65</v>
      </c>
    </row>
    <row r="3" spans="1:13" ht="53.25" customHeight="1" thickBot="1" x14ac:dyDescent="0.3">
      <c r="A3" s="25" t="s">
        <v>420</v>
      </c>
      <c r="B3" s="26"/>
      <c r="C3" s="21"/>
      <c r="D3" s="180" t="s">
        <v>421</v>
      </c>
      <c r="E3" s="185"/>
      <c r="F3" s="185"/>
      <c r="G3" s="185"/>
      <c r="H3" s="185"/>
      <c r="I3" s="185"/>
      <c r="J3" s="185"/>
      <c r="K3" s="185"/>
      <c r="L3" s="186"/>
      <c r="M3" s="3"/>
    </row>
    <row r="4" spans="1:13" ht="32.25" customHeight="1" thickBot="1" x14ac:dyDescent="0.3">
      <c r="A4" s="27" t="s">
        <v>420</v>
      </c>
      <c r="B4" s="28" t="s">
        <v>68</v>
      </c>
      <c r="C4" s="22"/>
      <c r="D4" s="177" t="s">
        <v>422</v>
      </c>
      <c r="E4" s="178"/>
      <c r="F4" s="178"/>
      <c r="G4" s="178"/>
      <c r="H4" s="179"/>
      <c r="I4" s="38" t="s">
        <v>70</v>
      </c>
      <c r="J4" s="4"/>
      <c r="K4" s="4"/>
      <c r="L4" s="4"/>
      <c r="M4" s="58" t="s">
        <v>19</v>
      </c>
    </row>
    <row r="5" spans="1:13" s="19" customFormat="1" ht="18.75" customHeight="1" outlineLevel="1" thickBot="1" x14ac:dyDescent="0.3">
      <c r="A5" s="29" t="s">
        <v>420</v>
      </c>
      <c r="B5" s="44" t="s">
        <v>68</v>
      </c>
      <c r="C5" s="43" t="s">
        <v>423</v>
      </c>
      <c r="D5" s="31" t="s">
        <v>424</v>
      </c>
      <c r="E5" s="4"/>
      <c r="F5" s="4"/>
      <c r="G5" s="36"/>
      <c r="H5" s="36"/>
      <c r="I5" s="37"/>
      <c r="J5" s="4"/>
      <c r="K5" s="4"/>
      <c r="L5" s="4"/>
      <c r="M5" s="4" t="s">
        <v>425</v>
      </c>
    </row>
    <row r="6" spans="1:13" s="19" customFormat="1" ht="45.75" outlineLevel="1" thickBot="1" x14ac:dyDescent="0.3">
      <c r="A6" s="29" t="s">
        <v>66</v>
      </c>
      <c r="B6" s="29" t="s">
        <v>68</v>
      </c>
      <c r="C6" s="43" t="s">
        <v>426</v>
      </c>
      <c r="D6" s="23" t="s">
        <v>427</v>
      </c>
      <c r="E6" s="4"/>
      <c r="F6" s="36"/>
      <c r="G6" s="4"/>
      <c r="H6" s="4"/>
      <c r="I6" s="59"/>
      <c r="J6" s="4"/>
      <c r="K6" s="4"/>
      <c r="L6" s="4"/>
      <c r="M6" s="4" t="s">
        <v>42</v>
      </c>
    </row>
    <row r="7" spans="1:13" s="19" customFormat="1" ht="30.75" outlineLevel="1" thickBot="1" x14ac:dyDescent="0.3">
      <c r="A7" s="29" t="s">
        <v>420</v>
      </c>
      <c r="B7" s="44" t="s">
        <v>68</v>
      </c>
      <c r="C7" s="43" t="s">
        <v>428</v>
      </c>
      <c r="D7" s="31" t="s">
        <v>429</v>
      </c>
      <c r="E7" s="4"/>
      <c r="F7" s="4"/>
      <c r="G7" s="36"/>
      <c r="H7" s="36"/>
      <c r="I7" s="37"/>
      <c r="J7" s="4"/>
      <c r="K7" s="4"/>
      <c r="L7" s="4"/>
      <c r="M7" s="4" t="s">
        <v>42</v>
      </c>
    </row>
    <row r="8" spans="1:13" s="19" customFormat="1" ht="18.75" customHeight="1" outlineLevel="1" thickBot="1" x14ac:dyDescent="0.3">
      <c r="A8" s="29" t="s">
        <v>420</v>
      </c>
      <c r="B8" s="44" t="s">
        <v>68</v>
      </c>
      <c r="C8" s="43" t="s">
        <v>430</v>
      </c>
      <c r="D8" s="31" t="s">
        <v>431</v>
      </c>
      <c r="E8" s="4"/>
      <c r="F8" s="4"/>
      <c r="G8" s="36"/>
      <c r="H8" s="36"/>
      <c r="I8" s="37"/>
      <c r="J8" s="4"/>
      <c r="K8" s="4"/>
      <c r="L8" s="4"/>
      <c r="M8" s="4" t="s">
        <v>42</v>
      </c>
    </row>
    <row r="9" spans="1:13" s="19" customFormat="1" ht="30.75" outlineLevel="1" thickBot="1" x14ac:dyDescent="0.3">
      <c r="A9" s="29" t="s">
        <v>420</v>
      </c>
      <c r="B9" s="44" t="s">
        <v>68</v>
      </c>
      <c r="C9" s="43" t="s">
        <v>432</v>
      </c>
      <c r="D9" s="31" t="s">
        <v>433</v>
      </c>
      <c r="E9" s="4"/>
      <c r="F9" s="36"/>
      <c r="G9" s="36"/>
      <c r="H9" s="36"/>
      <c r="I9" s="37"/>
      <c r="J9" s="4"/>
      <c r="K9" s="4"/>
      <c r="L9" s="4"/>
      <c r="M9" s="4" t="s">
        <v>42</v>
      </c>
    </row>
    <row r="10" spans="1:13" s="19" customFormat="1" ht="30.75" outlineLevel="1" thickBot="1" x14ac:dyDescent="0.3">
      <c r="A10" s="29" t="s">
        <v>420</v>
      </c>
      <c r="B10" s="44" t="s">
        <v>68</v>
      </c>
      <c r="C10" s="43" t="s">
        <v>434</v>
      </c>
      <c r="D10" s="31" t="s">
        <v>435</v>
      </c>
      <c r="E10" s="4"/>
      <c r="F10" s="36"/>
      <c r="G10" s="4"/>
      <c r="H10" s="4"/>
      <c r="I10" s="37"/>
      <c r="J10" s="4"/>
      <c r="K10" s="4"/>
      <c r="L10" s="4"/>
      <c r="M10" s="4" t="s">
        <v>22</v>
      </c>
    </row>
    <row r="11" spans="1:13" s="19" customFormat="1" ht="35.25" customHeight="1" outlineLevel="1" thickBot="1" x14ac:dyDescent="0.3">
      <c r="A11" s="29" t="s">
        <v>420</v>
      </c>
      <c r="B11" s="44" t="s">
        <v>68</v>
      </c>
      <c r="C11" s="43" t="s">
        <v>436</v>
      </c>
      <c r="D11" s="33" t="s">
        <v>437</v>
      </c>
      <c r="E11" s="36"/>
      <c r="F11" s="36"/>
      <c r="G11" s="36"/>
      <c r="H11" s="36"/>
      <c r="I11" s="37"/>
      <c r="J11" s="4"/>
      <c r="K11" s="4"/>
      <c r="L11" s="4"/>
      <c r="M11" s="4" t="s">
        <v>42</v>
      </c>
    </row>
    <row r="12" spans="1:13" s="19" customFormat="1" ht="35.25" customHeight="1" outlineLevel="1" thickBot="1" x14ac:dyDescent="0.3">
      <c r="A12" s="29" t="s">
        <v>420</v>
      </c>
      <c r="B12" s="29" t="s">
        <v>68</v>
      </c>
      <c r="C12" s="43" t="s">
        <v>438</v>
      </c>
      <c r="D12" s="33" t="s">
        <v>439</v>
      </c>
      <c r="E12" s="36"/>
      <c r="F12" s="36"/>
      <c r="G12" s="36"/>
      <c r="H12" s="36"/>
      <c r="I12" s="45"/>
      <c r="J12" s="4"/>
      <c r="K12" s="4"/>
      <c r="L12" s="4"/>
      <c r="M12" s="4" t="s">
        <v>31</v>
      </c>
    </row>
    <row r="13" spans="1:13" s="19" customFormat="1" ht="34.5" customHeight="1" outlineLevel="1" thickBot="1" x14ac:dyDescent="0.3">
      <c r="A13" s="29" t="s">
        <v>420</v>
      </c>
      <c r="B13" s="29" t="s">
        <v>68</v>
      </c>
      <c r="C13" s="43" t="s">
        <v>440</v>
      </c>
      <c r="D13" s="33" t="s">
        <v>441</v>
      </c>
      <c r="E13" s="41"/>
      <c r="F13" s="36"/>
      <c r="G13" s="36"/>
      <c r="H13" s="36"/>
      <c r="I13" s="45"/>
      <c r="J13" s="4"/>
      <c r="K13" s="4"/>
      <c r="L13" s="4"/>
      <c r="M13" s="4" t="s">
        <v>42</v>
      </c>
    </row>
    <row r="14" spans="1:13" ht="32.25" customHeight="1" thickBot="1" x14ac:dyDescent="0.3">
      <c r="A14" s="27" t="s">
        <v>420</v>
      </c>
      <c r="B14" s="28" t="s">
        <v>104</v>
      </c>
      <c r="C14" s="22"/>
      <c r="D14" s="177" t="s">
        <v>442</v>
      </c>
      <c r="E14" s="178"/>
      <c r="F14" s="178"/>
      <c r="G14" s="178"/>
      <c r="H14" s="179"/>
      <c r="I14" s="38" t="s">
        <v>70</v>
      </c>
      <c r="J14" s="4"/>
      <c r="K14" s="4"/>
      <c r="L14" s="4"/>
      <c r="M14" s="58" t="s">
        <v>19</v>
      </c>
    </row>
    <row r="15" spans="1:13" s="19" customFormat="1" ht="30.75" outlineLevel="1" thickBot="1" x14ac:dyDescent="0.3">
      <c r="A15" s="29" t="s">
        <v>66</v>
      </c>
      <c r="B15" s="29" t="s">
        <v>104</v>
      </c>
      <c r="C15" s="43" t="s">
        <v>443</v>
      </c>
      <c r="D15" s="31" t="s">
        <v>444</v>
      </c>
      <c r="E15" s="36"/>
      <c r="F15" s="4"/>
      <c r="G15" s="36"/>
      <c r="H15" s="4"/>
      <c r="I15" s="37"/>
      <c r="J15" s="4"/>
      <c r="K15" s="4"/>
      <c r="L15" s="4"/>
      <c r="M15" s="4" t="s">
        <v>75</v>
      </c>
    </row>
    <row r="16" spans="1:13" s="19" customFormat="1" ht="30.75" outlineLevel="1" thickBot="1" x14ac:dyDescent="0.3">
      <c r="A16" s="29" t="s">
        <v>66</v>
      </c>
      <c r="B16" s="29" t="s">
        <v>104</v>
      </c>
      <c r="C16" s="43" t="s">
        <v>445</v>
      </c>
      <c r="D16" s="31" t="s">
        <v>446</v>
      </c>
      <c r="E16" s="4"/>
      <c r="F16" s="4"/>
      <c r="G16" s="36"/>
      <c r="H16" s="4"/>
      <c r="I16" s="37"/>
      <c r="J16" s="4"/>
      <c r="K16" s="4"/>
      <c r="L16" s="4"/>
      <c r="M16" s="4" t="s">
        <v>31</v>
      </c>
    </row>
    <row r="17" spans="1:13" ht="32.25" customHeight="1" thickBot="1" x14ac:dyDescent="0.3">
      <c r="A17" s="27" t="s">
        <v>420</v>
      </c>
      <c r="B17" s="28" t="s">
        <v>115</v>
      </c>
      <c r="C17" s="22"/>
      <c r="D17" s="177" t="s">
        <v>447</v>
      </c>
      <c r="E17" s="178"/>
      <c r="F17" s="178"/>
      <c r="G17" s="178"/>
      <c r="H17" s="179"/>
      <c r="I17" s="38" t="s">
        <v>70</v>
      </c>
      <c r="J17" s="4"/>
      <c r="K17" s="4"/>
      <c r="L17" s="4"/>
      <c r="M17" s="58" t="s">
        <v>19</v>
      </c>
    </row>
    <row r="18" spans="1:13" s="19" customFormat="1" ht="34.5" customHeight="1" outlineLevel="1" thickBot="1" x14ac:dyDescent="0.3">
      <c r="A18" s="29" t="s">
        <v>66</v>
      </c>
      <c r="B18" s="29" t="s">
        <v>104</v>
      </c>
      <c r="C18" s="43" t="s">
        <v>448</v>
      </c>
      <c r="D18" s="31" t="s">
        <v>449</v>
      </c>
      <c r="E18" s="36"/>
      <c r="F18" s="41"/>
      <c r="G18" s="41"/>
      <c r="H18" s="41"/>
      <c r="I18" s="37"/>
      <c r="J18" s="4"/>
      <c r="K18" s="4"/>
      <c r="L18" s="4"/>
      <c r="M18" s="4" t="s">
        <v>425</v>
      </c>
    </row>
    <row r="19" spans="1:13" s="19" customFormat="1" ht="24" customHeight="1" outlineLevel="1" thickBot="1" x14ac:dyDescent="0.3">
      <c r="A19" s="29" t="s">
        <v>66</v>
      </c>
      <c r="B19" s="29" t="s">
        <v>104</v>
      </c>
      <c r="C19" s="43" t="s">
        <v>450</v>
      </c>
      <c r="D19" s="31" t="s">
        <v>451</v>
      </c>
      <c r="E19" s="36"/>
      <c r="F19" s="41"/>
      <c r="G19" s="41"/>
      <c r="H19" s="41"/>
      <c r="I19" s="37"/>
      <c r="J19" s="4"/>
      <c r="K19" s="4"/>
      <c r="L19" s="4"/>
      <c r="M19" s="4" t="s">
        <v>425</v>
      </c>
    </row>
    <row r="20" spans="1:13" s="19" customFormat="1" ht="15.75" outlineLevel="1" thickBot="1" x14ac:dyDescent="0.3">
      <c r="A20" s="29" t="s">
        <v>66</v>
      </c>
      <c r="B20" s="29" t="s">
        <v>104</v>
      </c>
      <c r="C20" s="43" t="s">
        <v>452</v>
      </c>
      <c r="D20" s="31" t="s">
        <v>453</v>
      </c>
      <c r="E20" s="41"/>
      <c r="F20" s="36"/>
      <c r="G20" s="41"/>
      <c r="H20" s="41"/>
      <c r="I20" s="37"/>
      <c r="J20" s="4"/>
      <c r="K20" s="4"/>
      <c r="L20" s="4"/>
      <c r="M20" s="4" t="s">
        <v>425</v>
      </c>
    </row>
    <row r="21" spans="1:13" s="19" customFormat="1" ht="15.75" outlineLevel="1" thickBot="1" x14ac:dyDescent="0.3">
      <c r="A21" s="29" t="s">
        <v>66</v>
      </c>
      <c r="B21" s="29" t="s">
        <v>104</v>
      </c>
      <c r="C21" s="43" t="s">
        <v>454</v>
      </c>
      <c r="D21" s="31" t="s">
        <v>455</v>
      </c>
      <c r="E21" s="36"/>
      <c r="F21" s="41"/>
      <c r="G21" s="41"/>
      <c r="H21" s="41"/>
      <c r="I21" s="37"/>
      <c r="J21" s="4"/>
      <c r="K21" s="4"/>
      <c r="L21" s="4"/>
      <c r="M21" s="4" t="s">
        <v>425</v>
      </c>
    </row>
    <row r="22" spans="1:13" s="19" customFormat="1" ht="30.75" outlineLevel="1" thickBot="1" x14ac:dyDescent="0.3">
      <c r="A22" s="29" t="s">
        <v>66</v>
      </c>
      <c r="B22" s="29" t="s">
        <v>104</v>
      </c>
      <c r="C22" s="43" t="s">
        <v>456</v>
      </c>
      <c r="D22" s="31" t="s">
        <v>457</v>
      </c>
      <c r="E22" s="63"/>
      <c r="F22" s="36"/>
      <c r="G22" s="34"/>
      <c r="H22" s="36"/>
      <c r="I22" s="37"/>
      <c r="J22" s="4"/>
      <c r="K22" s="4"/>
      <c r="L22" s="4"/>
      <c r="M22" s="4" t="s">
        <v>458</v>
      </c>
    </row>
    <row r="23" spans="1:13" s="19" customFormat="1" ht="45.75" outlineLevel="1" thickBot="1" x14ac:dyDescent="0.3">
      <c r="A23" s="29" t="s">
        <v>66</v>
      </c>
      <c r="B23" s="29" t="s">
        <v>104</v>
      </c>
      <c r="C23" s="43" t="s">
        <v>459</v>
      </c>
      <c r="D23" s="31" t="s">
        <v>621</v>
      </c>
      <c r="E23" s="63"/>
      <c r="F23" s="36"/>
      <c r="G23" s="34"/>
      <c r="H23" s="34"/>
      <c r="I23" s="37"/>
      <c r="J23" s="4"/>
      <c r="K23" s="4"/>
      <c r="L23" s="4"/>
      <c r="M23" s="4" t="s">
        <v>458</v>
      </c>
    </row>
    <row r="24" spans="1:13" s="19" customFormat="1" ht="30.75" outlineLevel="1" thickBot="1" x14ac:dyDescent="0.3">
      <c r="A24" s="29" t="s">
        <v>66</v>
      </c>
      <c r="B24" s="29" t="s">
        <v>104</v>
      </c>
      <c r="C24" s="43" t="s">
        <v>460</v>
      </c>
      <c r="D24" s="31" t="s">
        <v>622</v>
      </c>
      <c r="E24" s="36"/>
      <c r="F24" s="4"/>
      <c r="G24" s="4"/>
      <c r="H24" s="4"/>
      <c r="I24" s="37"/>
      <c r="J24" s="4"/>
      <c r="K24" s="4"/>
      <c r="L24" s="4"/>
      <c r="M24" s="4" t="s">
        <v>458</v>
      </c>
    </row>
    <row r="25" spans="1:13" s="19" customFormat="1" ht="63.75" customHeight="1" outlineLevel="1" thickBot="1" x14ac:dyDescent="0.3">
      <c r="A25" s="29" t="s">
        <v>66</v>
      </c>
      <c r="B25" s="29" t="s">
        <v>104</v>
      </c>
      <c r="C25" s="43" t="s">
        <v>461</v>
      </c>
      <c r="D25" s="31" t="s">
        <v>623</v>
      </c>
      <c r="E25" s="36"/>
      <c r="F25" s="36"/>
      <c r="G25" s="36"/>
      <c r="H25" s="36"/>
      <c r="I25" s="37"/>
      <c r="J25" s="4"/>
      <c r="K25" s="4"/>
      <c r="L25" s="4"/>
      <c r="M25" s="4" t="s">
        <v>458</v>
      </c>
    </row>
    <row r="26" spans="1:13" s="19" customFormat="1" ht="45.75" outlineLevel="1" thickBot="1" x14ac:dyDescent="0.3">
      <c r="A26" s="29" t="s">
        <v>66</v>
      </c>
      <c r="B26" s="29" t="s">
        <v>104</v>
      </c>
      <c r="C26" s="43" t="s">
        <v>462</v>
      </c>
      <c r="D26" s="31" t="s">
        <v>624</v>
      </c>
      <c r="E26" s="36"/>
      <c r="F26" s="36"/>
      <c r="G26" s="36"/>
      <c r="H26" s="36"/>
      <c r="I26" s="37"/>
      <c r="J26" s="4"/>
      <c r="K26" s="4"/>
      <c r="L26" s="4"/>
      <c r="M26" s="4" t="s">
        <v>458</v>
      </c>
    </row>
    <row r="27" spans="1:13" s="19" customFormat="1" ht="30.75" outlineLevel="1" thickBot="1" x14ac:dyDescent="0.3">
      <c r="A27" s="29" t="s">
        <v>66</v>
      </c>
      <c r="B27" s="29" t="s">
        <v>104</v>
      </c>
      <c r="C27" s="43" t="s">
        <v>463</v>
      </c>
      <c r="D27" s="31" t="s">
        <v>625</v>
      </c>
      <c r="E27" s="36"/>
      <c r="F27" s="36"/>
      <c r="G27" s="36"/>
      <c r="H27" s="36"/>
      <c r="I27" s="37"/>
      <c r="J27" s="4"/>
      <c r="K27" s="4"/>
      <c r="L27" s="4"/>
      <c r="M27" s="4" t="s">
        <v>458</v>
      </c>
    </row>
    <row r="28" spans="1:13" s="19" customFormat="1" ht="59.25" customHeight="1" outlineLevel="1" thickBot="1" x14ac:dyDescent="0.3">
      <c r="A28" s="29" t="s">
        <v>66</v>
      </c>
      <c r="B28" s="29" t="s">
        <v>104</v>
      </c>
      <c r="C28" s="43" t="s">
        <v>464</v>
      </c>
      <c r="D28" s="31" t="s">
        <v>631</v>
      </c>
      <c r="E28" s="36"/>
      <c r="F28" s="36"/>
      <c r="G28" s="36"/>
      <c r="H28" s="36"/>
      <c r="I28" s="37"/>
      <c r="J28" s="4"/>
      <c r="K28" s="4"/>
      <c r="L28" s="4"/>
      <c r="M28" s="4" t="s">
        <v>458</v>
      </c>
    </row>
    <row r="29" spans="1:13" s="19" customFormat="1" ht="15.75" outlineLevel="1" thickBot="1" x14ac:dyDescent="0.3">
      <c r="A29" s="29" t="s">
        <v>66</v>
      </c>
      <c r="B29" s="29" t="s">
        <v>104</v>
      </c>
      <c r="C29" s="43" t="s">
        <v>465</v>
      </c>
      <c r="D29" s="31" t="s">
        <v>626</v>
      </c>
      <c r="E29" s="36"/>
      <c r="F29" s="41"/>
      <c r="G29" s="41"/>
      <c r="H29" s="41"/>
      <c r="I29" s="37"/>
      <c r="J29" s="4"/>
      <c r="K29" s="4"/>
      <c r="L29" s="4"/>
      <c r="M29" s="4" t="s">
        <v>458</v>
      </c>
    </row>
    <row r="30" spans="1:13" s="19" customFormat="1" ht="15.75" outlineLevel="1" thickBot="1" x14ac:dyDescent="0.3">
      <c r="A30" s="29" t="s">
        <v>66</v>
      </c>
      <c r="B30" s="29" t="s">
        <v>104</v>
      </c>
      <c r="C30" s="43" t="s">
        <v>466</v>
      </c>
      <c r="D30" s="31" t="s">
        <v>627</v>
      </c>
      <c r="E30" s="36"/>
      <c r="F30" s="41"/>
      <c r="G30" s="41"/>
      <c r="H30" s="41"/>
      <c r="I30" s="37"/>
      <c r="J30" s="4"/>
      <c r="K30" s="4"/>
      <c r="L30" s="4"/>
      <c r="M30" s="4" t="s">
        <v>458</v>
      </c>
    </row>
    <row r="31" spans="1:13" s="19" customFormat="1" ht="30.75" outlineLevel="1" thickBot="1" x14ac:dyDescent="0.3">
      <c r="A31" s="29" t="s">
        <v>66</v>
      </c>
      <c r="B31" s="29" t="s">
        <v>104</v>
      </c>
      <c r="C31" s="43" t="s">
        <v>467</v>
      </c>
      <c r="D31" s="31" t="s">
        <v>628</v>
      </c>
      <c r="E31" s="36"/>
      <c r="F31" s="41"/>
      <c r="G31" s="41"/>
      <c r="H31" s="41"/>
      <c r="I31" s="37"/>
      <c r="J31" s="4"/>
      <c r="K31" s="4"/>
      <c r="L31" s="4"/>
      <c r="M31" s="4" t="s">
        <v>458</v>
      </c>
    </row>
    <row r="32" spans="1:13" s="19" customFormat="1" ht="19.5" customHeight="1" outlineLevel="1" thickBot="1" x14ac:dyDescent="0.3">
      <c r="A32" s="29" t="s">
        <v>66</v>
      </c>
      <c r="B32" s="29" t="s">
        <v>104</v>
      </c>
      <c r="C32" s="43" t="s">
        <v>468</v>
      </c>
      <c r="D32" s="31" t="s">
        <v>469</v>
      </c>
      <c r="E32" s="36"/>
      <c r="F32" s="41"/>
      <c r="G32" s="41"/>
      <c r="H32" s="41"/>
      <c r="I32" s="37"/>
      <c r="J32" s="4"/>
      <c r="K32" s="4"/>
      <c r="L32" s="4"/>
      <c r="M32" s="4" t="s">
        <v>458</v>
      </c>
    </row>
    <row r="33" spans="1:13" s="19" customFormat="1" ht="15.75" outlineLevel="1" thickBot="1" x14ac:dyDescent="0.3">
      <c r="A33" s="29" t="s">
        <v>66</v>
      </c>
      <c r="B33" s="29" t="s">
        <v>104</v>
      </c>
      <c r="C33" s="43" t="s">
        <v>470</v>
      </c>
      <c r="D33" s="31" t="s">
        <v>629</v>
      </c>
      <c r="E33" s="36"/>
      <c r="F33" s="41"/>
      <c r="G33" s="41"/>
      <c r="H33" s="41"/>
      <c r="I33" s="37"/>
      <c r="J33" s="4"/>
      <c r="K33" s="4"/>
      <c r="L33" s="4"/>
      <c r="M33" s="4" t="s">
        <v>425</v>
      </c>
    </row>
    <row r="34" spans="1:13" s="19" customFormat="1" ht="32.25" customHeight="1" outlineLevel="1" thickBot="1" x14ac:dyDescent="0.3">
      <c r="A34" s="29" t="s">
        <v>66</v>
      </c>
      <c r="B34" s="29" t="s">
        <v>104</v>
      </c>
      <c r="C34" s="43" t="s">
        <v>471</v>
      </c>
      <c r="D34" s="31" t="s">
        <v>630</v>
      </c>
      <c r="E34" s="36"/>
      <c r="F34" s="41"/>
      <c r="G34" s="41"/>
      <c r="H34" s="41"/>
      <c r="I34" s="37"/>
      <c r="J34" s="4"/>
      <c r="K34" s="4"/>
      <c r="L34" s="4"/>
      <c r="M34" s="4" t="s">
        <v>458</v>
      </c>
    </row>
    <row r="35" spans="1:13" s="19" customFormat="1" ht="30.75" outlineLevel="1" thickBot="1" x14ac:dyDescent="0.3">
      <c r="A35" s="29" t="s">
        <v>66</v>
      </c>
      <c r="B35" s="29" t="s">
        <v>104</v>
      </c>
      <c r="C35" s="43" t="s">
        <v>472</v>
      </c>
      <c r="D35" s="31" t="s">
        <v>473</v>
      </c>
      <c r="E35" s="4"/>
      <c r="F35" s="36"/>
      <c r="G35" s="41"/>
      <c r="H35" s="41"/>
      <c r="I35" s="37"/>
      <c r="J35" s="4"/>
      <c r="K35" s="4"/>
      <c r="L35" s="4"/>
      <c r="M35" s="4" t="s">
        <v>458</v>
      </c>
    </row>
    <row r="36" spans="1:13" s="19" customFormat="1" ht="45.75" customHeight="1" outlineLevel="1" thickBot="1" x14ac:dyDescent="0.3">
      <c r="A36" s="29" t="s">
        <v>66</v>
      </c>
      <c r="B36" s="29" t="s">
        <v>104</v>
      </c>
      <c r="C36" s="43" t="s">
        <v>474</v>
      </c>
      <c r="D36" s="31" t="s">
        <v>475</v>
      </c>
      <c r="E36" s="36"/>
      <c r="F36" s="41"/>
      <c r="G36" s="41"/>
      <c r="H36" s="41"/>
      <c r="I36" s="37"/>
      <c r="J36" s="4"/>
      <c r="K36" s="4"/>
      <c r="L36" s="4"/>
      <c r="M36" s="4" t="s">
        <v>425</v>
      </c>
    </row>
    <row r="37" spans="1:13" s="19" customFormat="1" ht="30.75" customHeight="1" outlineLevel="1" thickBot="1" x14ac:dyDescent="0.3">
      <c r="A37" s="29" t="s">
        <v>66</v>
      </c>
      <c r="B37" s="29" t="s">
        <v>104</v>
      </c>
      <c r="C37" s="43" t="s">
        <v>476</v>
      </c>
      <c r="D37" s="31" t="s">
        <v>477</v>
      </c>
      <c r="E37" s="36"/>
      <c r="F37" s="41"/>
      <c r="G37" s="41"/>
      <c r="H37" s="41"/>
      <c r="I37" s="37"/>
      <c r="J37" s="4"/>
      <c r="K37" s="4"/>
      <c r="L37" s="4"/>
      <c r="M37" s="4" t="s">
        <v>458</v>
      </c>
    </row>
    <row r="38" spans="1:13" s="19" customFormat="1" ht="60.75" outlineLevel="1" thickBot="1" x14ac:dyDescent="0.3">
      <c r="A38" s="29" t="s">
        <v>66</v>
      </c>
      <c r="B38" s="29" t="s">
        <v>104</v>
      </c>
      <c r="C38" s="43" t="s">
        <v>478</v>
      </c>
      <c r="D38" s="31" t="s">
        <v>479</v>
      </c>
      <c r="E38" s="36"/>
      <c r="F38" s="41"/>
      <c r="G38" s="41"/>
      <c r="H38" s="41"/>
      <c r="I38" s="37"/>
      <c r="J38" s="4"/>
      <c r="K38" s="4"/>
      <c r="L38" s="4"/>
      <c r="M38" s="4" t="s">
        <v>458</v>
      </c>
    </row>
    <row r="39" spans="1:13" s="19" customFormat="1" ht="48.75" customHeight="1" outlineLevel="1" thickBot="1" x14ac:dyDescent="0.3">
      <c r="A39" s="29" t="s">
        <v>66</v>
      </c>
      <c r="B39" s="29" t="s">
        <v>104</v>
      </c>
      <c r="C39" s="43" t="s">
        <v>480</v>
      </c>
      <c r="D39" s="31" t="s">
        <v>616</v>
      </c>
      <c r="E39" s="36"/>
      <c r="F39" s="41"/>
      <c r="G39" s="41"/>
      <c r="H39" s="41"/>
      <c r="I39" s="37"/>
      <c r="J39" s="4"/>
      <c r="K39" s="4"/>
      <c r="L39" s="4"/>
      <c r="M39" s="4" t="s">
        <v>425</v>
      </c>
    </row>
    <row r="40" spans="1:13" s="19" customFormat="1" ht="45.75" outlineLevel="1" thickBot="1" x14ac:dyDescent="0.3">
      <c r="A40" s="29" t="s">
        <v>66</v>
      </c>
      <c r="B40" s="29" t="s">
        <v>104</v>
      </c>
      <c r="C40" s="43" t="s">
        <v>481</v>
      </c>
      <c r="D40" s="31" t="s">
        <v>482</v>
      </c>
      <c r="E40" s="36"/>
      <c r="F40" s="41"/>
      <c r="G40" s="41"/>
      <c r="H40" s="41"/>
      <c r="I40" s="37"/>
      <c r="J40" s="4"/>
      <c r="K40" s="4"/>
      <c r="L40" s="4"/>
      <c r="M40" s="4" t="s">
        <v>425</v>
      </c>
    </row>
    <row r="41" spans="1:13" s="19" customFormat="1" ht="30.75" outlineLevel="1" thickBot="1" x14ac:dyDescent="0.3">
      <c r="A41" s="29" t="s">
        <v>66</v>
      </c>
      <c r="B41" s="29" t="s">
        <v>104</v>
      </c>
      <c r="C41" s="43" t="s">
        <v>483</v>
      </c>
      <c r="D41" s="31" t="s">
        <v>620</v>
      </c>
      <c r="E41" s="36"/>
      <c r="F41" s="41"/>
      <c r="G41" s="41"/>
      <c r="H41" s="41"/>
      <c r="I41" s="37"/>
      <c r="J41" s="4"/>
      <c r="K41" s="4"/>
      <c r="L41" s="4"/>
      <c r="M41" s="4" t="s">
        <v>425</v>
      </c>
    </row>
  </sheetData>
  <mergeCells count="7">
    <mergeCell ref="D17:H17"/>
    <mergeCell ref="I1:L1"/>
    <mergeCell ref="D4:H4"/>
    <mergeCell ref="D14:H14"/>
    <mergeCell ref="A1:D1"/>
    <mergeCell ref="E1:H1"/>
    <mergeCell ref="D3:L3"/>
  </mergeCells>
  <phoneticPr fontId="10" type="noConversion"/>
  <hyperlinks>
    <hyperlink ref="I4" r:id="rId1" location="'1.1 Identiteit'!A1" xr:uid="{AA43C824-4EDD-4BE4-8963-DAEC658C6E27}"/>
    <hyperlink ref="I14" r:id="rId2" location="'1.1 Identiteit'!A1" xr:uid="{2C7090D7-206F-4244-9451-7FBD02953639}"/>
    <hyperlink ref="I17" r:id="rId3" location="'1.1 Identiteit'!A1" xr:uid="{B666EC54-E6F5-46F4-98E7-BBBEA41813C8}"/>
  </hyperlinks>
  <pageMargins left="0.23622047244094491" right="0.23622047244094491" top="0.55118110236220474" bottom="0.35433070866141736" header="0.31496062992125984" footer="0.31496062992125984"/>
  <pageSetup paperSize="8" orientation="landscape" r:id="rId4"/>
  <headerFooter>
    <oddHeader>&amp;C&amp;18&amp;A</oddHeader>
  </headerFooter>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F067-5315-464E-9C2C-2A17EF825795}">
  <sheetPr>
    <pageSetUpPr fitToPage="1"/>
  </sheetPr>
  <dimension ref="A1:T88"/>
  <sheetViews>
    <sheetView showGridLines="0" zoomScale="85" zoomScaleNormal="85" workbookViewId="0">
      <pane xSplit="2" ySplit="1" topLeftCell="C68" activePane="bottomRight" state="frozen"/>
      <selection pane="topRight" activeCell="C1" sqref="C1"/>
      <selection pane="bottomLeft" activeCell="A2" sqref="A2"/>
      <selection pane="bottomRight" activeCell="T75" sqref="T75"/>
    </sheetView>
  </sheetViews>
  <sheetFormatPr defaultColWidth="8.7109375" defaultRowHeight="15" outlineLevelRow="1" x14ac:dyDescent="0.25"/>
  <cols>
    <col min="1" max="1" width="5" bestFit="1" customWidth="1"/>
    <col min="2" max="2" width="89" style="146" customWidth="1"/>
    <col min="3" max="7" width="6.42578125" customWidth="1"/>
    <col min="8" max="12" width="7.140625" hidden="1" customWidth="1"/>
    <col min="13" max="13" width="26.140625" hidden="1" customWidth="1"/>
    <col min="14" max="17" width="28.42578125" hidden="1" customWidth="1"/>
    <col min="18" max="18" width="29.42578125" hidden="1" customWidth="1"/>
    <col min="19" max="19" width="16.42578125" hidden="1" customWidth="1"/>
    <col min="20" max="20" width="39.42578125" customWidth="1"/>
    <col min="21" max="22" width="16.42578125" customWidth="1"/>
    <col min="23" max="23" width="28.42578125" bestFit="1" customWidth="1"/>
    <col min="24" max="24" width="14.7109375" bestFit="1" customWidth="1"/>
  </cols>
  <sheetData>
    <row r="1" spans="1:20" ht="15.75" thickBot="1" x14ac:dyDescent="0.3">
      <c r="A1" s="64"/>
      <c r="B1" s="65" t="s">
        <v>484</v>
      </c>
      <c r="C1" s="66">
        <v>2020</v>
      </c>
      <c r="D1" s="66">
        <v>2021</v>
      </c>
      <c r="E1" s="67">
        <v>2022</v>
      </c>
      <c r="F1" s="67">
        <v>2023</v>
      </c>
      <c r="G1" s="67">
        <v>2024</v>
      </c>
      <c r="H1" s="68" t="s">
        <v>485</v>
      </c>
      <c r="I1" s="68" t="s">
        <v>485</v>
      </c>
      <c r="J1" s="68" t="s">
        <v>485</v>
      </c>
      <c r="K1" s="68" t="s">
        <v>485</v>
      </c>
      <c r="L1" s="68" t="s">
        <v>485</v>
      </c>
      <c r="M1" s="69" t="s">
        <v>486</v>
      </c>
      <c r="N1" s="70" t="s">
        <v>487</v>
      </c>
      <c r="O1" s="67">
        <v>2018</v>
      </c>
      <c r="P1" s="67">
        <v>2019</v>
      </c>
      <c r="Q1" s="67">
        <v>2020</v>
      </c>
      <c r="R1" s="66" t="s">
        <v>488</v>
      </c>
      <c r="S1" s="71" t="s">
        <v>489</v>
      </c>
    </row>
    <row r="2" spans="1:20" ht="19.5" thickTop="1" thickBot="1" x14ac:dyDescent="0.3">
      <c r="A2" s="72" t="s">
        <v>490</v>
      </c>
      <c r="B2" s="73" t="s">
        <v>491</v>
      </c>
      <c r="C2" s="74">
        <f>SUM(M4:M7)</f>
        <v>1</v>
      </c>
      <c r="D2" s="75">
        <f>SUM(N4:N7)</f>
        <v>2</v>
      </c>
      <c r="E2" s="75">
        <f>SUM(O4:O7)</f>
        <v>4</v>
      </c>
      <c r="F2" s="75">
        <f>SUM(P4:P7)</f>
        <v>4</v>
      </c>
      <c r="G2" s="75">
        <f>SUM(Q4:Q7)</f>
        <v>4</v>
      </c>
      <c r="H2" s="76"/>
      <c r="I2" s="77"/>
      <c r="J2" s="77"/>
      <c r="K2" s="77"/>
      <c r="L2" s="77"/>
      <c r="M2" s="77"/>
      <c r="N2" s="77"/>
      <c r="O2" s="77"/>
      <c r="P2" s="77"/>
      <c r="Q2" s="77"/>
      <c r="R2" s="75"/>
      <c r="S2" s="78"/>
    </row>
    <row r="3" spans="1:20" ht="15.75" outlineLevel="1" thickTop="1" x14ac:dyDescent="0.25">
      <c r="A3" s="79">
        <v>0</v>
      </c>
      <c r="B3" s="80" t="s">
        <v>492</v>
      </c>
      <c r="C3" s="81"/>
      <c r="D3" s="81"/>
      <c r="E3" s="81"/>
      <c r="F3" s="81"/>
      <c r="G3" s="81"/>
      <c r="H3" s="82"/>
      <c r="I3" s="83"/>
      <c r="J3" s="83"/>
      <c r="K3" s="83"/>
      <c r="L3" s="83"/>
      <c r="M3" s="83"/>
      <c r="N3" s="83"/>
      <c r="O3" s="83"/>
      <c r="P3" s="83"/>
      <c r="Q3" s="83"/>
      <c r="R3" s="84"/>
      <c r="S3" s="85"/>
    </row>
    <row r="4" spans="1:20" ht="30" customHeight="1" outlineLevel="1" x14ac:dyDescent="0.25">
      <c r="A4" s="86">
        <v>1</v>
      </c>
      <c r="B4" s="87" t="s">
        <v>493</v>
      </c>
      <c r="C4" s="88" t="s">
        <v>494</v>
      </c>
      <c r="D4" s="88" t="s">
        <v>494</v>
      </c>
      <c r="E4" s="88" t="s">
        <v>494</v>
      </c>
      <c r="F4" s="88" t="s">
        <v>494</v>
      </c>
      <c r="G4" s="88" t="s">
        <v>494</v>
      </c>
      <c r="H4" s="89">
        <f>IF(C4="x",1,IF(C4="-",0,IF(C4="",)))</f>
        <v>1</v>
      </c>
      <c r="I4" s="90">
        <f>IF(D4="x",1,IF(D4="-",0,IF(D4="",)))</f>
        <v>1</v>
      </c>
      <c r="J4" s="90">
        <f>IF(E4="x",1,IF(E4="-",0,IF(E4="",)))</f>
        <v>1</v>
      </c>
      <c r="K4" s="90">
        <f t="shared" ref="K4:L7" si="0">IF(F4="x",1,IF(F4="-",0,IF(F4="",)))</f>
        <v>1</v>
      </c>
      <c r="L4" s="90">
        <f t="shared" si="0"/>
        <v>1</v>
      </c>
      <c r="M4" s="90">
        <f>H4</f>
        <v>1</v>
      </c>
      <c r="N4" s="90">
        <f>I4</f>
        <v>1</v>
      </c>
      <c r="O4" s="90">
        <f t="shared" ref="O4:Q4" si="1">J4</f>
        <v>1</v>
      </c>
      <c r="P4" s="90">
        <f t="shared" si="1"/>
        <v>1</v>
      </c>
      <c r="Q4" s="90">
        <f t="shared" si="1"/>
        <v>1</v>
      </c>
      <c r="R4" s="91" t="s">
        <v>495</v>
      </c>
      <c r="S4" s="85"/>
    </row>
    <row r="5" spans="1:20" ht="43.5" outlineLevel="1" x14ac:dyDescent="0.25">
      <c r="A5" s="92">
        <v>2</v>
      </c>
      <c r="B5" s="93" t="s">
        <v>496</v>
      </c>
      <c r="C5" s="88" t="s">
        <v>497</v>
      </c>
      <c r="D5" s="88" t="s">
        <v>494</v>
      </c>
      <c r="E5" s="88" t="s">
        <v>494</v>
      </c>
      <c r="F5" s="88" t="s">
        <v>494</v>
      </c>
      <c r="G5" s="88" t="s">
        <v>494</v>
      </c>
      <c r="H5" s="89">
        <f>IF(C5="x",1,IF(C5="-",0,IF(C5="",)))</f>
        <v>0</v>
      </c>
      <c r="I5" s="90">
        <f t="shared" ref="I5:J13" si="2">IF(D5="x",1,IF(D5="-",0,IF(D5="",)))</f>
        <v>1</v>
      </c>
      <c r="J5" s="90">
        <f t="shared" si="2"/>
        <v>1</v>
      </c>
      <c r="K5" s="90">
        <f t="shared" si="0"/>
        <v>1</v>
      </c>
      <c r="L5" s="90">
        <f t="shared" si="0"/>
        <v>1</v>
      </c>
      <c r="M5" s="94">
        <f>IF(AND(H4,H5&lt;&gt;0),IF(OR(H4,H5=1),1,""),0)</f>
        <v>0</v>
      </c>
      <c r="N5" s="94">
        <f>IF(AND(I4,I5&lt;&gt;0),IF(OR(I4,I5=1),1,""),0)</f>
        <v>1</v>
      </c>
      <c r="O5" s="94">
        <f t="shared" ref="O5:Q5" si="3">IF(AND(J4,J5&lt;&gt;0),IF(OR(J4,J5=1),1,""),0)</f>
        <v>1</v>
      </c>
      <c r="P5" s="94">
        <f t="shared" si="3"/>
        <v>1</v>
      </c>
      <c r="Q5" s="94">
        <f t="shared" si="3"/>
        <v>1</v>
      </c>
      <c r="R5" s="95"/>
      <c r="S5" s="85"/>
      <c r="T5" t="s">
        <v>498</v>
      </c>
    </row>
    <row r="6" spans="1:20" ht="264.39999999999998" customHeight="1" outlineLevel="1" x14ac:dyDescent="0.25">
      <c r="A6" s="96">
        <v>3</v>
      </c>
      <c r="B6" s="97" t="s">
        <v>499</v>
      </c>
      <c r="C6" s="88" t="s">
        <v>497</v>
      </c>
      <c r="D6" s="88" t="s">
        <v>497</v>
      </c>
      <c r="E6" s="88" t="s">
        <v>494</v>
      </c>
      <c r="F6" s="88" t="s">
        <v>494</v>
      </c>
      <c r="G6" s="88" t="s">
        <v>494</v>
      </c>
      <c r="H6" s="89">
        <f>IF(C6="x",1,IF(C6="-",0,IF(C6="",)))</f>
        <v>0</v>
      </c>
      <c r="I6" s="90">
        <f t="shared" si="2"/>
        <v>0</v>
      </c>
      <c r="J6" s="90">
        <f t="shared" si="2"/>
        <v>1</v>
      </c>
      <c r="K6" s="90">
        <f t="shared" si="0"/>
        <v>1</v>
      </c>
      <c r="L6" s="90">
        <f t="shared" si="0"/>
        <v>1</v>
      </c>
      <c r="M6" s="94">
        <f>IF(AND(H4,H5,H6&lt;&gt;0),IF(OR(H4,H5,H6=1),1,""),0)</f>
        <v>0</v>
      </c>
      <c r="N6" s="94">
        <f>IF(AND(I4,I5,I6&lt;&gt;0),IF(OR(I4,I5,I6=1),1,""),0)</f>
        <v>0</v>
      </c>
      <c r="O6" s="94">
        <f t="shared" ref="O6:Q6" si="4">IF(AND(J4,J5,J6&lt;&gt;0),IF(OR(J4,J5,J6=1),1,""),0)</f>
        <v>1</v>
      </c>
      <c r="P6" s="94">
        <f t="shared" si="4"/>
        <v>1</v>
      </c>
      <c r="Q6" s="94">
        <f t="shared" si="4"/>
        <v>1</v>
      </c>
      <c r="R6" s="98"/>
      <c r="S6" s="99" t="s">
        <v>500</v>
      </c>
      <c r="T6" t="s">
        <v>498</v>
      </c>
    </row>
    <row r="7" spans="1:20" ht="29.25" outlineLevel="1" thickBot="1" x14ac:dyDescent="0.3">
      <c r="A7" s="100">
        <v>4</v>
      </c>
      <c r="B7" s="101" t="s">
        <v>501</v>
      </c>
      <c r="C7" s="88" t="s">
        <v>497</v>
      </c>
      <c r="D7" s="88" t="s">
        <v>497</v>
      </c>
      <c r="E7" s="88" t="s">
        <v>494</v>
      </c>
      <c r="F7" s="88" t="s">
        <v>494</v>
      </c>
      <c r="G7" s="88" t="s">
        <v>494</v>
      </c>
      <c r="H7" s="89">
        <f>IF(C7="x",1,IF(C7="-",0,IF(C7="",)))</f>
        <v>0</v>
      </c>
      <c r="I7" s="90">
        <f t="shared" si="2"/>
        <v>0</v>
      </c>
      <c r="J7" s="90">
        <f t="shared" si="2"/>
        <v>1</v>
      </c>
      <c r="K7" s="90">
        <f t="shared" si="0"/>
        <v>1</v>
      </c>
      <c r="L7" s="90">
        <f t="shared" si="0"/>
        <v>1</v>
      </c>
      <c r="M7" s="94">
        <f>IF(AND(H4,H5,H6,H7&lt;&gt;0),IF(OR(H4,H5,H6,H7=1),1,""),0)</f>
        <v>0</v>
      </c>
      <c r="N7" s="94">
        <f>IF(AND(I4,I5,I6,I7&lt;&gt;0),IF(OR(I4,I5,I6,I7=1),1,""),0)</f>
        <v>0</v>
      </c>
      <c r="O7" s="94">
        <f t="shared" ref="O7:Q7" si="5">IF(AND(J4,J5,J6,J7&lt;&gt;0),IF(OR(J4,J5,J6,J7=1),1,""),0)</f>
        <v>1</v>
      </c>
      <c r="P7" s="94">
        <f t="shared" si="5"/>
        <v>1</v>
      </c>
      <c r="Q7" s="94">
        <f t="shared" si="5"/>
        <v>1</v>
      </c>
      <c r="R7" s="95"/>
      <c r="S7" s="102" t="s">
        <v>502</v>
      </c>
      <c r="T7" t="s">
        <v>498</v>
      </c>
    </row>
    <row r="8" spans="1:20" ht="19.5" thickTop="1" thickBot="1" x14ac:dyDescent="0.3">
      <c r="A8" s="72" t="s">
        <v>503</v>
      </c>
      <c r="B8" s="103" t="s">
        <v>504</v>
      </c>
      <c r="C8" s="104">
        <f>SUM(M10:M13)</f>
        <v>3</v>
      </c>
      <c r="D8" s="104">
        <f>SUM(N10:N13)</f>
        <v>4</v>
      </c>
      <c r="E8" s="75">
        <f>SUM(O10:O13)</f>
        <v>4</v>
      </c>
      <c r="F8" s="75">
        <f>SUM(P10:P13)</f>
        <v>4</v>
      </c>
      <c r="G8" s="75">
        <f>SUM(Q10:Q13)</f>
        <v>4</v>
      </c>
      <c r="H8" s="76"/>
      <c r="I8" s="77"/>
      <c r="J8" s="77"/>
      <c r="K8" s="77"/>
      <c r="L8" s="77"/>
      <c r="M8" s="77"/>
      <c r="N8" s="77"/>
      <c r="O8" s="77"/>
      <c r="P8" s="77"/>
      <c r="Q8" s="77"/>
      <c r="R8" s="105"/>
      <c r="S8" s="78" t="s">
        <v>505</v>
      </c>
    </row>
    <row r="9" spans="1:20" ht="29.25" outlineLevel="1" thickTop="1" x14ac:dyDescent="0.25">
      <c r="A9" s="106">
        <v>0</v>
      </c>
      <c r="B9" s="107" t="s">
        <v>506</v>
      </c>
      <c r="C9" s="108"/>
      <c r="D9" s="108"/>
      <c r="E9" s="81"/>
      <c r="F9" s="81"/>
      <c r="G9" s="81"/>
      <c r="H9" s="109"/>
      <c r="I9" s="110"/>
      <c r="J9" s="110"/>
      <c r="K9" s="110"/>
      <c r="L9" s="110"/>
      <c r="M9" s="110"/>
      <c r="N9" s="110"/>
      <c r="O9" s="110"/>
      <c r="P9" s="110"/>
      <c r="Q9" s="110"/>
      <c r="R9" s="111"/>
      <c r="S9" s="112"/>
    </row>
    <row r="10" spans="1:20" ht="99.75" outlineLevel="1" x14ac:dyDescent="0.25">
      <c r="A10" s="86">
        <v>1</v>
      </c>
      <c r="B10" s="87" t="s">
        <v>507</v>
      </c>
      <c r="C10" s="88" t="s">
        <v>494</v>
      </c>
      <c r="D10" s="88" t="s">
        <v>494</v>
      </c>
      <c r="E10" s="88" t="s">
        <v>494</v>
      </c>
      <c r="F10" s="88" t="s">
        <v>494</v>
      </c>
      <c r="G10" s="88" t="s">
        <v>494</v>
      </c>
      <c r="H10" s="89">
        <f>IF(C10="x",1,IF(C10="-",0,IF(C10="",)))</f>
        <v>1</v>
      </c>
      <c r="I10" s="90">
        <f t="shared" si="2"/>
        <v>1</v>
      </c>
      <c r="J10" s="90">
        <f>IF(E10="x",1,IF(E10="-",0,IF(E10="",)))</f>
        <v>1</v>
      </c>
      <c r="K10" s="90">
        <f t="shared" ref="K10:L13" si="6">IF(F10="x",1,IF(F10="-",0,IF(F10="",)))</f>
        <v>1</v>
      </c>
      <c r="L10" s="90">
        <f t="shared" si="6"/>
        <v>1</v>
      </c>
      <c r="M10" s="90">
        <f>H10</f>
        <v>1</v>
      </c>
      <c r="N10" s="90">
        <f>I10</f>
        <v>1</v>
      </c>
      <c r="O10" s="90">
        <f t="shared" ref="O10:Q10" si="7">J10</f>
        <v>1</v>
      </c>
      <c r="P10" s="90">
        <f t="shared" si="7"/>
        <v>1</v>
      </c>
      <c r="Q10" s="90">
        <f t="shared" si="7"/>
        <v>1</v>
      </c>
      <c r="R10" s="113" t="s">
        <v>508</v>
      </c>
      <c r="S10" s="114"/>
    </row>
    <row r="11" spans="1:20" ht="28.5" outlineLevel="1" x14ac:dyDescent="0.25">
      <c r="A11" s="115">
        <v>2</v>
      </c>
      <c r="B11" s="116" t="s">
        <v>509</v>
      </c>
      <c r="C11" s="88" t="s">
        <v>494</v>
      </c>
      <c r="D11" s="88" t="s">
        <v>494</v>
      </c>
      <c r="E11" s="88" t="s">
        <v>494</v>
      </c>
      <c r="F11" s="88" t="s">
        <v>494</v>
      </c>
      <c r="G11" s="88" t="s">
        <v>494</v>
      </c>
      <c r="H11" s="89">
        <f>IF(C11="x",1,IF(C11="-",0,IF(C11="",)))</f>
        <v>1</v>
      </c>
      <c r="I11" s="90">
        <f t="shared" si="2"/>
        <v>1</v>
      </c>
      <c r="J11" s="90">
        <f t="shared" si="2"/>
        <v>1</v>
      </c>
      <c r="K11" s="90">
        <f t="shared" si="6"/>
        <v>1</v>
      </c>
      <c r="L11" s="90">
        <f t="shared" si="6"/>
        <v>1</v>
      </c>
      <c r="M11" s="94">
        <f>IF(AND(H10,H11&lt;&gt;0),IF(OR(H10,H11=1),1,""),0)</f>
        <v>1</v>
      </c>
      <c r="N11" s="94">
        <f>IF(AND(I10,I11&lt;&gt;0),IF(OR(I10,I11=1),1,""),0)</f>
        <v>1</v>
      </c>
      <c r="O11" s="94">
        <f t="shared" ref="O11:Q11" si="8">IF(AND(J10,J11&lt;&gt;0),IF(OR(J10,J11=1),1,""),0)</f>
        <v>1</v>
      </c>
      <c r="P11" s="94">
        <f t="shared" si="8"/>
        <v>1</v>
      </c>
      <c r="Q11" s="94">
        <f t="shared" si="8"/>
        <v>1</v>
      </c>
      <c r="R11" s="95"/>
      <c r="S11" s="85"/>
    </row>
    <row r="12" spans="1:20" ht="57" outlineLevel="1" x14ac:dyDescent="0.25">
      <c r="A12" s="96">
        <v>3</v>
      </c>
      <c r="B12" s="97" t="s">
        <v>510</v>
      </c>
      <c r="C12" s="88" t="s">
        <v>494</v>
      </c>
      <c r="D12" s="88" t="s">
        <v>494</v>
      </c>
      <c r="E12" s="88" t="s">
        <v>494</v>
      </c>
      <c r="F12" s="88" t="s">
        <v>494</v>
      </c>
      <c r="G12" s="88" t="s">
        <v>494</v>
      </c>
      <c r="H12" s="89">
        <f>IF(C12="x",1,IF(C12="-",0,IF(C12="",)))</f>
        <v>1</v>
      </c>
      <c r="I12" s="90">
        <f t="shared" si="2"/>
        <v>1</v>
      </c>
      <c r="J12" s="90">
        <f t="shared" si="2"/>
        <v>1</v>
      </c>
      <c r="K12" s="90">
        <f t="shared" si="6"/>
        <v>1</v>
      </c>
      <c r="L12" s="90">
        <f t="shared" si="6"/>
        <v>1</v>
      </c>
      <c r="M12" s="94">
        <f>IF(AND(H10,H11,H12&lt;&gt;0),IF(OR(H10,H11,H12=1),1,""),0)</f>
        <v>1</v>
      </c>
      <c r="N12" s="94">
        <f>IF(AND(I10,I11,I12&lt;&gt;0),IF(OR(I10,I11,I12=1),1,""),0)</f>
        <v>1</v>
      </c>
      <c r="O12" s="94">
        <f t="shared" ref="O12:Q12" si="9">IF(AND(J10,J11,J12&lt;&gt;0),IF(OR(J10,J11,J12=1),1,""),0)</f>
        <v>1</v>
      </c>
      <c r="P12" s="94">
        <f t="shared" si="9"/>
        <v>1</v>
      </c>
      <c r="Q12" s="94">
        <f t="shared" si="9"/>
        <v>1</v>
      </c>
      <c r="R12" s="95"/>
      <c r="S12" s="85"/>
    </row>
    <row r="13" spans="1:20" ht="43.5" outlineLevel="1" thickBot="1" x14ac:dyDescent="0.3">
      <c r="A13" s="100">
        <v>4</v>
      </c>
      <c r="B13" s="117" t="s">
        <v>511</v>
      </c>
      <c r="C13" s="118" t="s">
        <v>497</v>
      </c>
      <c r="D13" s="118" t="s">
        <v>494</v>
      </c>
      <c r="E13" s="88" t="s">
        <v>494</v>
      </c>
      <c r="F13" s="88" t="s">
        <v>494</v>
      </c>
      <c r="G13" s="88" t="s">
        <v>494</v>
      </c>
      <c r="H13" s="119">
        <f>IF(C13="x",1,IF(C13="-",0,IF(C13="",)))</f>
        <v>0</v>
      </c>
      <c r="I13" s="120">
        <f t="shared" si="2"/>
        <v>1</v>
      </c>
      <c r="J13" s="90">
        <f t="shared" si="2"/>
        <v>1</v>
      </c>
      <c r="K13" s="90">
        <f t="shared" si="6"/>
        <v>1</v>
      </c>
      <c r="L13" s="90">
        <f t="shared" si="6"/>
        <v>1</v>
      </c>
      <c r="M13" s="121">
        <f>IF(AND(H10,H11,H12,H13&lt;&gt;0),IF(OR(H10,H11,H12,H13=1),1,""),0)</f>
        <v>0</v>
      </c>
      <c r="N13" s="121">
        <f>IF(AND(I10,I11,I12,I13&lt;&gt;0),IF(OR(I10,I11,I12,I13=1),1,""),0)</f>
        <v>1</v>
      </c>
      <c r="O13" s="94">
        <f t="shared" ref="O13:Q13" si="10">IF(AND(J10,J11,J12,J13&lt;&gt;0),IF(OR(J10,J11,J12,J13=1),1,""),0)</f>
        <v>1</v>
      </c>
      <c r="P13" s="94">
        <f t="shared" si="10"/>
        <v>1</v>
      </c>
      <c r="Q13" s="94">
        <f t="shared" si="10"/>
        <v>1</v>
      </c>
      <c r="R13" s="95"/>
      <c r="S13" s="102"/>
      <c r="T13" t="s">
        <v>498</v>
      </c>
    </row>
    <row r="14" spans="1:20" ht="19.5" thickTop="1" thickBot="1" x14ac:dyDescent="0.3">
      <c r="A14" s="72" t="s">
        <v>512</v>
      </c>
      <c r="B14" s="73" t="s">
        <v>513</v>
      </c>
      <c r="C14" s="75">
        <f>SUM(M16:M19)</f>
        <v>4</v>
      </c>
      <c r="D14" s="75">
        <f>SUM(N16:N19)</f>
        <v>4</v>
      </c>
      <c r="E14" s="75">
        <f>SUM(O16:O19)</f>
        <v>4</v>
      </c>
      <c r="F14" s="75">
        <f>SUM(P16:P19)</f>
        <v>4</v>
      </c>
      <c r="G14" s="74">
        <f>SUM(Q16:Q19)</f>
        <v>4</v>
      </c>
      <c r="H14" s="76"/>
      <c r="I14" s="77"/>
      <c r="J14" s="77"/>
      <c r="K14" s="77"/>
      <c r="L14" s="77"/>
      <c r="M14" s="77"/>
      <c r="N14" s="77"/>
      <c r="O14" s="77"/>
      <c r="P14" s="77"/>
      <c r="Q14" s="77"/>
      <c r="R14" s="105"/>
      <c r="S14" s="78"/>
    </row>
    <row r="15" spans="1:20" ht="15.75" outlineLevel="1" thickTop="1" x14ac:dyDescent="0.25">
      <c r="A15" s="122">
        <v>0</v>
      </c>
      <c r="B15" s="123" t="s">
        <v>514</v>
      </c>
      <c r="C15" s="81"/>
      <c r="D15" s="81"/>
      <c r="E15" s="81"/>
      <c r="F15" s="81"/>
      <c r="G15" s="81"/>
      <c r="H15" s="124"/>
      <c r="I15" s="125"/>
      <c r="J15" s="125"/>
      <c r="K15" s="125"/>
      <c r="L15" s="125"/>
      <c r="M15" s="125"/>
      <c r="N15" s="125"/>
      <c r="O15" s="125"/>
      <c r="P15" s="125"/>
      <c r="Q15" s="125"/>
      <c r="R15" s="91" t="s">
        <v>515</v>
      </c>
      <c r="S15" s="85"/>
    </row>
    <row r="16" spans="1:20" outlineLevel="1" x14ac:dyDescent="0.25">
      <c r="A16" s="126">
        <v>1</v>
      </c>
      <c r="B16" s="127" t="s">
        <v>516</v>
      </c>
      <c r="C16" s="128" t="s">
        <v>494</v>
      </c>
      <c r="D16" s="128" t="s">
        <v>494</v>
      </c>
      <c r="E16" s="88" t="s">
        <v>494</v>
      </c>
      <c r="F16" s="88" t="s">
        <v>494</v>
      </c>
      <c r="G16" s="88" t="s">
        <v>494</v>
      </c>
      <c r="H16" s="89">
        <f>IF(C16="x",1,IF(C16="-",0,IF(C16="",)))</f>
        <v>1</v>
      </c>
      <c r="I16" s="90">
        <f t="shared" ref="I16:J19" si="11">IF(D16="x",1,IF(D16="-",0,IF(D16="",)))</f>
        <v>1</v>
      </c>
      <c r="J16" s="90">
        <f>IF(E16="x",1,IF(E16="-",0,IF(E16="",)))</f>
        <v>1</v>
      </c>
      <c r="K16" s="90">
        <f t="shared" ref="K16:L19" si="12">IF(F16="x",1,IF(F16="-",0,IF(F16="",)))</f>
        <v>1</v>
      </c>
      <c r="L16" s="90">
        <f t="shared" si="12"/>
        <v>1</v>
      </c>
      <c r="M16" s="90">
        <f>H16</f>
        <v>1</v>
      </c>
      <c r="N16" s="90">
        <f>I16</f>
        <v>1</v>
      </c>
      <c r="O16" s="90">
        <f t="shared" ref="O16:Q16" si="13">J16</f>
        <v>1</v>
      </c>
      <c r="P16" s="90">
        <f t="shared" si="13"/>
        <v>1</v>
      </c>
      <c r="Q16" s="90">
        <f t="shared" si="13"/>
        <v>1</v>
      </c>
      <c r="R16" s="95"/>
      <c r="S16" s="85"/>
    </row>
    <row r="17" spans="1:20" outlineLevel="1" x14ac:dyDescent="0.25">
      <c r="A17" s="115">
        <v>2</v>
      </c>
      <c r="B17" s="116" t="s">
        <v>517</v>
      </c>
      <c r="C17" s="128" t="s">
        <v>494</v>
      </c>
      <c r="D17" s="128" t="s">
        <v>494</v>
      </c>
      <c r="E17" s="88" t="s">
        <v>494</v>
      </c>
      <c r="F17" s="88" t="s">
        <v>494</v>
      </c>
      <c r="G17" s="88" t="s">
        <v>494</v>
      </c>
      <c r="H17" s="89">
        <f>IF(C17="x",1,IF(C17="-",0,IF(C17="",)))</f>
        <v>1</v>
      </c>
      <c r="I17" s="90">
        <f t="shared" si="11"/>
        <v>1</v>
      </c>
      <c r="J17" s="90">
        <f t="shared" si="11"/>
        <v>1</v>
      </c>
      <c r="K17" s="90">
        <f t="shared" si="12"/>
        <v>1</v>
      </c>
      <c r="L17" s="90">
        <f t="shared" si="12"/>
        <v>1</v>
      </c>
      <c r="M17" s="94">
        <f>IF(AND(H16,H17&lt;&gt;0),IF(OR(H16,H17=1),1,""),0)</f>
        <v>1</v>
      </c>
      <c r="N17" s="94">
        <f>IF(AND(I16,I17&lt;&gt;0),IF(OR(I16,I17=1),1,""),0)</f>
        <v>1</v>
      </c>
      <c r="O17" s="94">
        <f t="shared" ref="O17:Q17" si="14">IF(AND(J16,J17&lt;&gt;0),IF(OR(J16,J17=1),1,""),0)</f>
        <v>1</v>
      </c>
      <c r="P17" s="94">
        <f t="shared" si="14"/>
        <v>1</v>
      </c>
      <c r="Q17" s="94">
        <f t="shared" si="14"/>
        <v>1</v>
      </c>
      <c r="R17" s="95"/>
      <c r="S17" s="85"/>
    </row>
    <row r="18" spans="1:20" ht="28.5" outlineLevel="1" x14ac:dyDescent="0.25">
      <c r="A18" s="96">
        <v>3</v>
      </c>
      <c r="B18" s="97" t="s">
        <v>518</v>
      </c>
      <c r="C18" s="128" t="s">
        <v>494</v>
      </c>
      <c r="D18" s="128" t="s">
        <v>494</v>
      </c>
      <c r="E18" s="88" t="s">
        <v>494</v>
      </c>
      <c r="F18" s="88" t="s">
        <v>494</v>
      </c>
      <c r="G18" s="88" t="s">
        <v>494</v>
      </c>
      <c r="H18" s="89">
        <f>IF(C18="x",1,IF(C18="-",0,IF(C18="",)))</f>
        <v>1</v>
      </c>
      <c r="I18" s="90">
        <f t="shared" si="11"/>
        <v>1</v>
      </c>
      <c r="J18" s="90">
        <f t="shared" si="11"/>
        <v>1</v>
      </c>
      <c r="K18" s="90">
        <f t="shared" si="12"/>
        <v>1</v>
      </c>
      <c r="L18" s="90">
        <f t="shared" si="12"/>
        <v>1</v>
      </c>
      <c r="M18" s="94">
        <f>IF(AND(H16,H17,H18&lt;&gt;0),IF(OR(H16,H17,H18=1),1,""),0)</f>
        <v>1</v>
      </c>
      <c r="N18" s="94">
        <f>IF(AND(I16,I17,I18&lt;&gt;0),IF(OR(I16,I17,I18=1),1,""),0)</f>
        <v>1</v>
      </c>
      <c r="O18" s="94">
        <f t="shared" ref="O18:Q18" si="15">IF(AND(J16,J17,J18&lt;&gt;0),IF(OR(J16,J17,J18=1),1,""),0)</f>
        <v>1</v>
      </c>
      <c r="P18" s="94">
        <f t="shared" si="15"/>
        <v>1</v>
      </c>
      <c r="Q18" s="94">
        <f t="shared" si="15"/>
        <v>1</v>
      </c>
      <c r="R18" s="95"/>
      <c r="S18" s="85"/>
    </row>
    <row r="19" spans="1:20" ht="43.5" outlineLevel="1" thickBot="1" x14ac:dyDescent="0.3">
      <c r="A19" s="100">
        <v>4</v>
      </c>
      <c r="B19" s="117" t="s">
        <v>519</v>
      </c>
      <c r="C19" s="129" t="s">
        <v>494</v>
      </c>
      <c r="D19" s="129" t="s">
        <v>494</v>
      </c>
      <c r="E19" s="88" t="s">
        <v>494</v>
      </c>
      <c r="F19" s="88" t="s">
        <v>494</v>
      </c>
      <c r="G19" s="88" t="s">
        <v>494</v>
      </c>
      <c r="H19" s="119">
        <f>IF(C19="x",1,IF(C19="-",0,IF(C19="",)))</f>
        <v>1</v>
      </c>
      <c r="I19" s="120">
        <f t="shared" si="11"/>
        <v>1</v>
      </c>
      <c r="J19" s="90">
        <f t="shared" si="11"/>
        <v>1</v>
      </c>
      <c r="K19" s="90">
        <f t="shared" si="12"/>
        <v>1</v>
      </c>
      <c r="L19" s="90">
        <f t="shared" si="12"/>
        <v>1</v>
      </c>
      <c r="M19" s="121">
        <f>IF(AND(H16,H17,H18,H19&lt;&gt;0),IF(OR(H16,H17,H18,H19=1),1,""),0)</f>
        <v>1</v>
      </c>
      <c r="N19" s="121">
        <f>IF(AND(I16,I17,I18,I19&lt;&gt;0),IF(OR(I16,I17,I18,I19=1),1,""),0)</f>
        <v>1</v>
      </c>
      <c r="O19" s="94">
        <f t="shared" ref="O19:Q19" si="16">IF(AND(J16,J17,J18,J19&lt;&gt;0),IF(OR(J16,J17,J18,J19=1),1,""),0)</f>
        <v>1</v>
      </c>
      <c r="P19" s="94">
        <f t="shared" si="16"/>
        <v>1</v>
      </c>
      <c r="Q19" s="94">
        <f t="shared" si="16"/>
        <v>1</v>
      </c>
      <c r="R19" s="95"/>
      <c r="S19" s="102"/>
    </row>
    <row r="20" spans="1:20" ht="19.5" thickTop="1" thickBot="1" x14ac:dyDescent="0.3">
      <c r="A20" s="72" t="s">
        <v>520</v>
      </c>
      <c r="B20" s="73" t="s">
        <v>521</v>
      </c>
      <c r="C20" s="75">
        <f>SUM(M22:M25)</f>
        <v>2</v>
      </c>
      <c r="D20" s="75">
        <f>SUM(N22:N25)</f>
        <v>2</v>
      </c>
      <c r="E20" s="75">
        <f>SUM(O22:O25)</f>
        <v>2</v>
      </c>
      <c r="F20" s="75">
        <f>SUM(P22:P25)</f>
        <v>2</v>
      </c>
      <c r="G20" s="75">
        <f>SUM(Q22:Q25)</f>
        <v>2</v>
      </c>
      <c r="H20" s="76"/>
      <c r="I20" s="77"/>
      <c r="J20" s="77"/>
      <c r="K20" s="77"/>
      <c r="L20" s="77"/>
      <c r="M20" s="77"/>
      <c r="N20" s="77"/>
      <c r="O20" s="77"/>
      <c r="P20" s="77"/>
      <c r="Q20" s="77"/>
      <c r="R20" s="105"/>
      <c r="S20" s="78"/>
    </row>
    <row r="21" spans="1:20" ht="15.75" outlineLevel="1" thickTop="1" x14ac:dyDescent="0.25">
      <c r="A21" s="79">
        <v>0</v>
      </c>
      <c r="B21" s="80" t="s">
        <v>522</v>
      </c>
      <c r="C21" s="81"/>
      <c r="D21" s="81"/>
      <c r="E21" s="81"/>
      <c r="F21" s="81"/>
      <c r="G21" s="81"/>
      <c r="H21" s="124"/>
      <c r="I21" s="125"/>
      <c r="J21" s="125"/>
      <c r="K21" s="125"/>
      <c r="L21" s="125"/>
      <c r="M21" s="125"/>
      <c r="N21" s="125"/>
      <c r="O21" s="125"/>
      <c r="P21" s="125"/>
      <c r="Q21" s="125"/>
      <c r="R21" s="130"/>
      <c r="S21" s="85"/>
    </row>
    <row r="22" spans="1:20" ht="28.5" outlineLevel="1" x14ac:dyDescent="0.25">
      <c r="A22" s="86">
        <v>1</v>
      </c>
      <c r="B22" s="87" t="s">
        <v>617</v>
      </c>
      <c r="C22" s="88" t="s">
        <v>494</v>
      </c>
      <c r="D22" s="88" t="s">
        <v>494</v>
      </c>
      <c r="E22" s="88" t="s">
        <v>494</v>
      </c>
      <c r="F22" s="88" t="s">
        <v>494</v>
      </c>
      <c r="G22" s="88" t="s">
        <v>494</v>
      </c>
      <c r="H22" s="89">
        <f>IF(C22="x",1,IF(C22="-",0,IF(C22="",)))</f>
        <v>1</v>
      </c>
      <c r="I22" s="90">
        <f t="shared" ref="I22:J25" si="17">IF(D22="x",1,IF(D22="-",0,IF(D22="",)))</f>
        <v>1</v>
      </c>
      <c r="J22" s="90">
        <f>IF(E22="x",1,IF(E22="-",0,IF(E22="",)))</f>
        <v>1</v>
      </c>
      <c r="K22" s="90">
        <f t="shared" ref="K22:L25" si="18">IF(F22="x",1,IF(F22="-",0,IF(F22="",)))</f>
        <v>1</v>
      </c>
      <c r="L22" s="90">
        <f t="shared" si="18"/>
        <v>1</v>
      </c>
      <c r="M22" s="90">
        <f>H22</f>
        <v>1</v>
      </c>
      <c r="N22" s="90">
        <f>I22</f>
        <v>1</v>
      </c>
      <c r="O22" s="90">
        <f t="shared" ref="O22:Q22" si="19">J22</f>
        <v>1</v>
      </c>
      <c r="P22" s="90">
        <f t="shared" si="19"/>
        <v>1</v>
      </c>
      <c r="Q22" s="90">
        <f t="shared" si="19"/>
        <v>1</v>
      </c>
      <c r="R22" s="91" t="s">
        <v>523</v>
      </c>
      <c r="S22" s="85"/>
    </row>
    <row r="23" spans="1:20" ht="42.75" outlineLevel="1" x14ac:dyDescent="0.25">
      <c r="A23" s="115">
        <v>2</v>
      </c>
      <c r="B23" s="116" t="s">
        <v>524</v>
      </c>
      <c r="C23" s="88" t="s">
        <v>494</v>
      </c>
      <c r="D23" s="88" t="s">
        <v>494</v>
      </c>
      <c r="E23" s="88" t="s">
        <v>494</v>
      </c>
      <c r="F23" s="88" t="s">
        <v>494</v>
      </c>
      <c r="G23" s="88" t="s">
        <v>494</v>
      </c>
      <c r="H23" s="89">
        <f>IF(C23="x",1,IF(C23="-",0,IF(C23="",)))</f>
        <v>1</v>
      </c>
      <c r="I23" s="90">
        <f t="shared" si="17"/>
        <v>1</v>
      </c>
      <c r="J23" s="90">
        <f t="shared" si="17"/>
        <v>1</v>
      </c>
      <c r="K23" s="90">
        <f t="shared" si="18"/>
        <v>1</v>
      </c>
      <c r="L23" s="90">
        <f t="shared" si="18"/>
        <v>1</v>
      </c>
      <c r="M23" s="94">
        <f>IF(AND(H22,H23&lt;&gt;0),IF(OR(H22,H23=1),1,""),0)</f>
        <v>1</v>
      </c>
      <c r="N23" s="94">
        <f>IF(AND(I22,I23&lt;&gt;0),IF(OR(I22,I23=1),1,""),0)</f>
        <v>1</v>
      </c>
      <c r="O23" s="94">
        <f t="shared" ref="O23:Q23" si="20">IF(AND(J22,J23&lt;&gt;0),IF(OR(J22,J23=1),1,""),0)</f>
        <v>1</v>
      </c>
      <c r="P23" s="94">
        <f t="shared" si="20"/>
        <v>1</v>
      </c>
      <c r="Q23" s="94">
        <f t="shared" si="20"/>
        <v>1</v>
      </c>
      <c r="R23" s="95"/>
      <c r="S23" s="85"/>
    </row>
    <row r="24" spans="1:20" ht="72" customHeight="1" outlineLevel="1" x14ac:dyDescent="0.25">
      <c r="A24" s="96">
        <v>3</v>
      </c>
      <c r="B24" s="97" t="s">
        <v>525</v>
      </c>
      <c r="C24" s="88" t="s">
        <v>497</v>
      </c>
      <c r="D24" s="88" t="s">
        <v>497</v>
      </c>
      <c r="E24" s="88" t="s">
        <v>497</v>
      </c>
      <c r="F24" s="88" t="s">
        <v>497</v>
      </c>
      <c r="G24" s="88" t="s">
        <v>497</v>
      </c>
      <c r="H24" s="89">
        <f>IF(C24="x",1,IF(C24="-",0,IF(C24="",)))</f>
        <v>0</v>
      </c>
      <c r="I24" s="90">
        <f t="shared" si="17"/>
        <v>0</v>
      </c>
      <c r="J24" s="90">
        <f t="shared" si="17"/>
        <v>0</v>
      </c>
      <c r="K24" s="90">
        <f t="shared" si="18"/>
        <v>0</v>
      </c>
      <c r="L24" s="90">
        <f t="shared" si="18"/>
        <v>0</v>
      </c>
      <c r="M24" s="94">
        <f>IF(AND(H22,H23,H24&lt;&gt;0),IF(OR(H22,H23,H24=1),1,""),0)</f>
        <v>0</v>
      </c>
      <c r="N24" s="94">
        <f>IF(AND(I22,I23,I24&lt;&gt;0),IF(OR(I22,I23,I24=1),1,""),0)</f>
        <v>0</v>
      </c>
      <c r="O24" s="94">
        <f t="shared" ref="O24:Q24" si="21">IF(AND(J22,J23,J24&lt;&gt;0),IF(OR(J22,J23,J24=1),1,""),0)</f>
        <v>0</v>
      </c>
      <c r="P24" s="94">
        <f t="shared" si="21"/>
        <v>0</v>
      </c>
      <c r="Q24" s="94">
        <f t="shared" si="21"/>
        <v>0</v>
      </c>
      <c r="R24" s="95"/>
      <c r="S24" s="85"/>
    </row>
    <row r="25" spans="1:20" ht="29.25" outlineLevel="1" thickBot="1" x14ac:dyDescent="0.3">
      <c r="A25" s="100">
        <v>4</v>
      </c>
      <c r="B25" s="117" t="s">
        <v>526</v>
      </c>
      <c r="C25" s="118" t="s">
        <v>497</v>
      </c>
      <c r="D25" s="118" t="s">
        <v>497</v>
      </c>
      <c r="E25" s="88" t="s">
        <v>497</v>
      </c>
      <c r="F25" s="88" t="s">
        <v>497</v>
      </c>
      <c r="G25" s="88" t="s">
        <v>497</v>
      </c>
      <c r="H25" s="119">
        <f>IF(C25="x",1,IF(C25="-",0,IF(C25="",)))</f>
        <v>0</v>
      </c>
      <c r="I25" s="120">
        <f t="shared" si="17"/>
        <v>0</v>
      </c>
      <c r="J25" s="90">
        <f t="shared" si="17"/>
        <v>0</v>
      </c>
      <c r="K25" s="90">
        <f t="shared" si="18"/>
        <v>0</v>
      </c>
      <c r="L25" s="90">
        <f t="shared" si="18"/>
        <v>0</v>
      </c>
      <c r="M25" s="121">
        <f>IF(AND(H22,H23,H24,H25&lt;&gt;0),IF(OR(H22,H23,H24,H25=1),1,""),0)</f>
        <v>0</v>
      </c>
      <c r="N25" s="121">
        <f>IF(AND(I22,I23,I24,I25&lt;&gt;0),IF(OR(I22,I23,I24,I25=1),1,""),0)</f>
        <v>0</v>
      </c>
      <c r="O25" s="94">
        <f t="shared" ref="O25:Q25" si="22">IF(AND(J22,J23,J24,J25&lt;&gt;0),IF(OR(J22,J23,J24,J25=1),1,""),0)</f>
        <v>0</v>
      </c>
      <c r="P25" s="94">
        <f t="shared" si="22"/>
        <v>0</v>
      </c>
      <c r="Q25" s="94">
        <f t="shared" si="22"/>
        <v>0</v>
      </c>
      <c r="R25" s="95"/>
      <c r="S25" s="102"/>
    </row>
    <row r="26" spans="1:20" ht="19.5" thickTop="1" thickBot="1" x14ac:dyDescent="0.3">
      <c r="A26" s="72" t="s">
        <v>527</v>
      </c>
      <c r="B26" s="73" t="s">
        <v>528</v>
      </c>
      <c r="C26" s="104">
        <f>SUM(M28:M31)</f>
        <v>2</v>
      </c>
      <c r="D26" s="75">
        <f>SUM(N28:N31)</f>
        <v>2</v>
      </c>
      <c r="E26" s="75">
        <f>SUM(O28:O31)</f>
        <v>4</v>
      </c>
      <c r="F26" s="75">
        <f>SUM(P28:P31)</f>
        <v>4</v>
      </c>
      <c r="G26" s="75">
        <f>SUM(Q28:Q31)</f>
        <v>4</v>
      </c>
      <c r="H26" s="76"/>
      <c r="I26" s="77"/>
      <c r="J26" s="77"/>
      <c r="K26" s="77"/>
      <c r="L26" s="77"/>
      <c r="M26" s="77"/>
      <c r="N26" s="77"/>
      <c r="O26" s="77"/>
      <c r="P26" s="77"/>
      <c r="Q26" s="77"/>
      <c r="R26" s="105"/>
      <c r="S26" s="78"/>
    </row>
    <row r="27" spans="1:20" ht="29.25" outlineLevel="1" thickTop="1" x14ac:dyDescent="0.25">
      <c r="A27" s="79">
        <v>0</v>
      </c>
      <c r="B27" s="80" t="s">
        <v>529</v>
      </c>
      <c r="C27" s="131"/>
      <c r="D27" s="132"/>
      <c r="E27" s="81"/>
      <c r="F27" s="81"/>
      <c r="G27" s="81"/>
      <c r="H27" s="124"/>
      <c r="I27" s="125"/>
      <c r="J27" s="125"/>
      <c r="K27" s="125"/>
      <c r="L27" s="125"/>
      <c r="M27" s="125"/>
      <c r="N27" s="125"/>
      <c r="O27" s="125"/>
      <c r="P27" s="125"/>
      <c r="Q27" s="125"/>
      <c r="R27" s="91"/>
      <c r="S27" s="85"/>
    </row>
    <row r="28" spans="1:20" ht="71.25" outlineLevel="1" x14ac:dyDescent="0.25">
      <c r="A28" s="86">
        <v>1</v>
      </c>
      <c r="B28" s="87" t="s">
        <v>530</v>
      </c>
      <c r="C28" s="133" t="s">
        <v>494</v>
      </c>
      <c r="D28" s="88" t="s">
        <v>494</v>
      </c>
      <c r="E28" s="88" t="s">
        <v>494</v>
      </c>
      <c r="F28" s="88" t="s">
        <v>494</v>
      </c>
      <c r="G28" s="88" t="s">
        <v>494</v>
      </c>
      <c r="H28" s="89">
        <f>IF(C28="x",1,IF(C28="-",0,IF(C28="",)))</f>
        <v>1</v>
      </c>
      <c r="I28" s="90">
        <f t="shared" ref="I28:J31" si="23">IF(D28="x",1,IF(D28="-",0,IF(D28="",)))</f>
        <v>1</v>
      </c>
      <c r="J28" s="90">
        <f>IF(E28="x",1,IF(E28="-",0,IF(E28="",)))</f>
        <v>1</v>
      </c>
      <c r="K28" s="90">
        <f t="shared" ref="K28:L31" si="24">IF(F28="x",1,IF(F28="-",0,IF(F28="",)))</f>
        <v>1</v>
      </c>
      <c r="L28" s="90">
        <f t="shared" si="24"/>
        <v>1</v>
      </c>
      <c r="M28" s="90">
        <f>H28</f>
        <v>1</v>
      </c>
      <c r="N28" s="90">
        <f>I28</f>
        <v>1</v>
      </c>
      <c r="O28" s="90">
        <f t="shared" ref="O28:Q28" si="25">J28</f>
        <v>1</v>
      </c>
      <c r="P28" s="90">
        <f t="shared" si="25"/>
        <v>1</v>
      </c>
      <c r="Q28" s="90">
        <f t="shared" si="25"/>
        <v>1</v>
      </c>
      <c r="R28" s="91" t="s">
        <v>531</v>
      </c>
      <c r="S28" s="134" t="s">
        <v>532</v>
      </c>
    </row>
    <row r="29" spans="1:20" ht="41.45" customHeight="1" outlineLevel="1" x14ac:dyDescent="0.25">
      <c r="A29" s="115">
        <v>2</v>
      </c>
      <c r="B29" s="116" t="s">
        <v>533</v>
      </c>
      <c r="C29" s="133" t="s">
        <v>494</v>
      </c>
      <c r="D29" s="88" t="s">
        <v>494</v>
      </c>
      <c r="E29" s="88" t="s">
        <v>494</v>
      </c>
      <c r="F29" s="88" t="s">
        <v>494</v>
      </c>
      <c r="G29" s="88" t="s">
        <v>494</v>
      </c>
      <c r="H29" s="89">
        <f>IF(C29="x",1,IF(C29="-",0,IF(C29="",)))</f>
        <v>1</v>
      </c>
      <c r="I29" s="90">
        <f t="shared" si="23"/>
        <v>1</v>
      </c>
      <c r="J29" s="90">
        <f t="shared" si="23"/>
        <v>1</v>
      </c>
      <c r="K29" s="90">
        <f t="shared" si="24"/>
        <v>1</v>
      </c>
      <c r="L29" s="90">
        <f t="shared" si="24"/>
        <v>1</v>
      </c>
      <c r="M29" s="94">
        <f>IF(AND(H28,H29&lt;&gt;0),IF(OR(H28,H29=1),1,""),0)</f>
        <v>1</v>
      </c>
      <c r="N29" s="94">
        <f>IF(AND(I28,I29&lt;&gt;0),IF(OR(I28,I29=1),1,""),0)</f>
        <v>1</v>
      </c>
      <c r="O29" s="94">
        <f t="shared" ref="O29:Q29" si="26">IF(AND(J28,J29&lt;&gt;0),IF(OR(J28,J29=1),1,""),0)</f>
        <v>1</v>
      </c>
      <c r="P29" s="94">
        <f t="shared" si="26"/>
        <v>1</v>
      </c>
      <c r="Q29" s="94">
        <f t="shared" si="26"/>
        <v>1</v>
      </c>
      <c r="R29" s="95"/>
      <c r="S29" s="85"/>
      <c r="T29" t="s">
        <v>498</v>
      </c>
    </row>
    <row r="30" spans="1:20" ht="28.5" outlineLevel="1" x14ac:dyDescent="0.25">
      <c r="A30" s="96">
        <v>3</v>
      </c>
      <c r="B30" s="97" t="s">
        <v>534</v>
      </c>
      <c r="C30" s="133" t="s">
        <v>497</v>
      </c>
      <c r="D30" s="88" t="s">
        <v>497</v>
      </c>
      <c r="E30" s="88" t="s">
        <v>494</v>
      </c>
      <c r="F30" s="88" t="s">
        <v>494</v>
      </c>
      <c r="G30" s="88" t="s">
        <v>494</v>
      </c>
      <c r="H30" s="89">
        <f>IF(C30="x",1,IF(C30="-",0,IF(C30="",)))</f>
        <v>0</v>
      </c>
      <c r="I30" s="90">
        <f t="shared" si="23"/>
        <v>0</v>
      </c>
      <c r="J30" s="90">
        <f t="shared" si="23"/>
        <v>1</v>
      </c>
      <c r="K30" s="90">
        <f t="shared" si="24"/>
        <v>1</v>
      </c>
      <c r="L30" s="90">
        <f t="shared" si="24"/>
        <v>1</v>
      </c>
      <c r="M30" s="94">
        <f>IF(AND(H28,H29,H30&lt;&gt;0),IF(OR(H28,H29,H30=1),1,""),0)</f>
        <v>0</v>
      </c>
      <c r="N30" s="94">
        <f>IF(AND(I28,I29,I30&lt;&gt;0),IF(OR(I28,I29,I30=1),1,""),0)</f>
        <v>0</v>
      </c>
      <c r="O30" s="94">
        <f t="shared" ref="O30:Q30" si="27">IF(AND(J28,J29,J30&lt;&gt;0),IF(OR(J28,J29,J30=1),1,""),0)</f>
        <v>1</v>
      </c>
      <c r="P30" s="94">
        <f t="shared" si="27"/>
        <v>1</v>
      </c>
      <c r="Q30" s="94">
        <f t="shared" si="27"/>
        <v>1</v>
      </c>
      <c r="R30" s="135" t="s">
        <v>535</v>
      </c>
      <c r="S30" s="85"/>
      <c r="T30" t="s">
        <v>498</v>
      </c>
    </row>
    <row r="31" spans="1:20" ht="29.25" outlineLevel="1" thickBot="1" x14ac:dyDescent="0.3">
      <c r="A31" s="100">
        <v>4</v>
      </c>
      <c r="B31" s="117" t="s">
        <v>536</v>
      </c>
      <c r="C31" s="136" t="s">
        <v>497</v>
      </c>
      <c r="D31" s="118" t="s">
        <v>497</v>
      </c>
      <c r="E31" s="88" t="s">
        <v>494</v>
      </c>
      <c r="F31" s="88" t="s">
        <v>494</v>
      </c>
      <c r="G31" s="88" t="s">
        <v>494</v>
      </c>
      <c r="H31" s="119">
        <f>IF(C31="x",1,IF(C31="-",0,IF(C31="",)))</f>
        <v>0</v>
      </c>
      <c r="I31" s="120">
        <f t="shared" si="23"/>
        <v>0</v>
      </c>
      <c r="J31" s="90">
        <f t="shared" si="23"/>
        <v>1</v>
      </c>
      <c r="K31" s="90">
        <f t="shared" si="24"/>
        <v>1</v>
      </c>
      <c r="L31" s="90">
        <f t="shared" si="24"/>
        <v>1</v>
      </c>
      <c r="M31" s="121">
        <f>IF(AND(H28,H29,H30,H31&lt;&gt;0),IF(OR(H28,H29,H30,H31=1),1,""),0)</f>
        <v>0</v>
      </c>
      <c r="N31" s="121">
        <f>IF(AND(I28,I29,I30,I31&lt;&gt;0),IF(OR(I28,I29,I30,I31=1),1,""),0)</f>
        <v>0</v>
      </c>
      <c r="O31" s="94">
        <f t="shared" ref="O31:Q31" si="28">IF(AND(J28,J29,J30,J31&lt;&gt;0),IF(OR(J28,J29,J30,J31=1),1,""),0)</f>
        <v>1</v>
      </c>
      <c r="P31" s="94">
        <f t="shared" si="28"/>
        <v>1</v>
      </c>
      <c r="Q31" s="94">
        <f t="shared" si="28"/>
        <v>1</v>
      </c>
      <c r="R31" s="95"/>
      <c r="S31" s="102"/>
      <c r="T31" t="s">
        <v>498</v>
      </c>
    </row>
    <row r="32" spans="1:20" ht="19.5" thickTop="1" thickBot="1" x14ac:dyDescent="0.3">
      <c r="A32" s="72" t="s">
        <v>537</v>
      </c>
      <c r="B32" s="73" t="s">
        <v>538</v>
      </c>
      <c r="C32" s="74">
        <f>SUM(M34:M37)</f>
        <v>3</v>
      </c>
      <c r="D32" s="74">
        <f>SUM(N34:N37)</f>
        <v>4</v>
      </c>
      <c r="E32" s="74">
        <f>SUM(O34:O37)</f>
        <v>4</v>
      </c>
      <c r="F32" s="74">
        <f>SUM(P34:P37)</f>
        <v>4</v>
      </c>
      <c r="G32" s="74">
        <f>SUM(Q34:Q37)</f>
        <v>4</v>
      </c>
      <c r="H32" s="76"/>
      <c r="I32" s="77"/>
      <c r="J32" s="77"/>
      <c r="K32" s="77"/>
      <c r="L32" s="77"/>
      <c r="M32" s="77"/>
      <c r="N32" s="77"/>
      <c r="O32" s="77"/>
      <c r="P32" s="77"/>
      <c r="Q32" s="77"/>
      <c r="R32" s="105"/>
      <c r="S32" s="78"/>
    </row>
    <row r="33" spans="1:20" ht="15.75" outlineLevel="1" thickTop="1" x14ac:dyDescent="0.25">
      <c r="A33" s="79">
        <v>0</v>
      </c>
      <c r="B33" s="137" t="s">
        <v>539</v>
      </c>
      <c r="C33" s="81"/>
      <c r="D33" s="81"/>
      <c r="E33" s="81"/>
      <c r="F33" s="81"/>
      <c r="G33" s="81"/>
      <c r="H33" s="124"/>
      <c r="I33" s="125"/>
      <c r="J33" s="125"/>
      <c r="K33" s="125"/>
      <c r="L33" s="125"/>
      <c r="M33" s="125"/>
      <c r="N33" s="125"/>
      <c r="O33" s="125"/>
      <c r="P33" s="125"/>
      <c r="Q33" s="125"/>
      <c r="R33" s="95"/>
      <c r="S33" s="85"/>
    </row>
    <row r="34" spans="1:20" outlineLevel="1" x14ac:dyDescent="0.25">
      <c r="A34" s="86">
        <v>1</v>
      </c>
      <c r="B34" s="138" t="s">
        <v>540</v>
      </c>
      <c r="C34" s="88" t="s">
        <v>494</v>
      </c>
      <c r="D34" s="88" t="s">
        <v>494</v>
      </c>
      <c r="E34" s="88" t="s">
        <v>494</v>
      </c>
      <c r="F34" s="88" t="s">
        <v>494</v>
      </c>
      <c r="G34" s="88" t="s">
        <v>494</v>
      </c>
      <c r="H34" s="89">
        <f>IF(C34="x",1,IF(C34="-",0,IF(C34="",)))</f>
        <v>1</v>
      </c>
      <c r="I34" s="90">
        <f t="shared" ref="I34:J37" si="29">IF(D34="x",1,IF(D34="-",0,IF(D34="",)))</f>
        <v>1</v>
      </c>
      <c r="J34" s="90">
        <f>IF(E34="x",1,IF(E34="-",0,IF(E34="",)))</f>
        <v>1</v>
      </c>
      <c r="K34" s="90">
        <f t="shared" ref="K34:L37" si="30">IF(F34="x",1,IF(F34="-",0,IF(F34="",)))</f>
        <v>1</v>
      </c>
      <c r="L34" s="90">
        <f t="shared" si="30"/>
        <v>1</v>
      </c>
      <c r="M34" s="90">
        <f>H34</f>
        <v>1</v>
      </c>
      <c r="N34" s="90">
        <f>I34</f>
        <v>1</v>
      </c>
      <c r="O34" s="90">
        <f t="shared" ref="O34:Q34" si="31">J34</f>
        <v>1</v>
      </c>
      <c r="P34" s="90">
        <f t="shared" si="31"/>
        <v>1</v>
      </c>
      <c r="Q34" s="90">
        <f t="shared" si="31"/>
        <v>1</v>
      </c>
      <c r="R34" s="95"/>
      <c r="S34" s="85"/>
    </row>
    <row r="35" spans="1:20" outlineLevel="1" x14ac:dyDescent="0.25">
      <c r="A35" s="115">
        <v>2</v>
      </c>
      <c r="B35" s="139" t="s">
        <v>541</v>
      </c>
      <c r="C35" s="88" t="s">
        <v>494</v>
      </c>
      <c r="D35" s="88" t="s">
        <v>494</v>
      </c>
      <c r="E35" s="88" t="s">
        <v>494</v>
      </c>
      <c r="F35" s="88" t="s">
        <v>494</v>
      </c>
      <c r="G35" s="88" t="s">
        <v>494</v>
      </c>
      <c r="H35" s="89">
        <f>IF(C35="x",1,IF(C35="-",0,IF(C35="",)))</f>
        <v>1</v>
      </c>
      <c r="I35" s="90">
        <f t="shared" si="29"/>
        <v>1</v>
      </c>
      <c r="J35" s="90">
        <f t="shared" si="29"/>
        <v>1</v>
      </c>
      <c r="K35" s="90">
        <f t="shared" si="30"/>
        <v>1</v>
      </c>
      <c r="L35" s="90">
        <f t="shared" si="30"/>
        <v>1</v>
      </c>
      <c r="M35" s="94">
        <f>IF(AND(H34,H35&lt;&gt;0),IF(OR(H34,H35=1),1,""),0)</f>
        <v>1</v>
      </c>
      <c r="N35" s="94">
        <f>IF(AND(I34,I35&lt;&gt;0),IF(OR(I34,I35=1),1,""),0)</f>
        <v>1</v>
      </c>
      <c r="O35" s="94">
        <f t="shared" ref="O35:Q35" si="32">IF(AND(J34,J35&lt;&gt;0),IF(OR(J34,J35=1),1,""),0)</f>
        <v>1</v>
      </c>
      <c r="P35" s="94">
        <f t="shared" si="32"/>
        <v>1</v>
      </c>
      <c r="Q35" s="94">
        <f t="shared" si="32"/>
        <v>1</v>
      </c>
      <c r="R35" s="95"/>
      <c r="S35" s="85"/>
    </row>
    <row r="36" spans="1:20" ht="71.25" outlineLevel="1" x14ac:dyDescent="0.25">
      <c r="A36" s="96">
        <v>3</v>
      </c>
      <c r="B36" s="97" t="s">
        <v>542</v>
      </c>
      <c r="C36" s="88" t="s">
        <v>494</v>
      </c>
      <c r="D36" s="88" t="s">
        <v>494</v>
      </c>
      <c r="E36" s="88" t="s">
        <v>494</v>
      </c>
      <c r="F36" s="88" t="s">
        <v>494</v>
      </c>
      <c r="G36" s="88" t="s">
        <v>494</v>
      </c>
      <c r="H36" s="89">
        <f>IF(C36="x",1,IF(C36="-",0,IF(C36="",)))</f>
        <v>1</v>
      </c>
      <c r="I36" s="90">
        <f t="shared" si="29"/>
        <v>1</v>
      </c>
      <c r="J36" s="90">
        <f t="shared" si="29"/>
        <v>1</v>
      </c>
      <c r="K36" s="90">
        <f t="shared" si="30"/>
        <v>1</v>
      </c>
      <c r="L36" s="90">
        <f t="shared" si="30"/>
        <v>1</v>
      </c>
      <c r="M36" s="94">
        <f>IF(AND(H34,H35,H36&lt;&gt;0),IF(OR(H34,H35,H36=1),1,""),0)</f>
        <v>1</v>
      </c>
      <c r="N36" s="94">
        <f>IF(AND(I34,I35,I36&lt;&gt;0),IF(OR(I34,I35,I36=1),1,""),0)</f>
        <v>1</v>
      </c>
      <c r="O36" s="94">
        <f t="shared" ref="O36:Q36" si="33">IF(AND(J34,J35,J36&lt;&gt;0),IF(OR(J34,J35,J36=1),1,""),0)</f>
        <v>1</v>
      </c>
      <c r="P36" s="94">
        <f t="shared" si="33"/>
        <v>1</v>
      </c>
      <c r="Q36" s="94">
        <f t="shared" si="33"/>
        <v>1</v>
      </c>
      <c r="R36" s="95"/>
      <c r="S36" s="85"/>
      <c r="T36" t="s">
        <v>498</v>
      </c>
    </row>
    <row r="37" spans="1:20" ht="86.25" outlineLevel="1" thickBot="1" x14ac:dyDescent="0.3">
      <c r="A37" s="100">
        <v>4</v>
      </c>
      <c r="B37" s="117" t="s">
        <v>618</v>
      </c>
      <c r="C37" s="118" t="s">
        <v>497</v>
      </c>
      <c r="D37" s="118" t="s">
        <v>494</v>
      </c>
      <c r="E37" s="88" t="s">
        <v>494</v>
      </c>
      <c r="F37" s="88" t="s">
        <v>494</v>
      </c>
      <c r="G37" s="88" t="s">
        <v>494</v>
      </c>
      <c r="H37" s="119">
        <f>IF(C37="x",1,IF(C37="-",0,IF(C37="",)))</f>
        <v>0</v>
      </c>
      <c r="I37" s="120">
        <f t="shared" si="29"/>
        <v>1</v>
      </c>
      <c r="J37" s="90">
        <f t="shared" si="29"/>
        <v>1</v>
      </c>
      <c r="K37" s="90">
        <f t="shared" si="30"/>
        <v>1</v>
      </c>
      <c r="L37" s="90">
        <f t="shared" si="30"/>
        <v>1</v>
      </c>
      <c r="M37" s="121">
        <f>IF(AND(H34,H35,H36,H37&lt;&gt;0),IF(OR(H34,H35,H36,H37=1),1,""),0)</f>
        <v>0</v>
      </c>
      <c r="N37" s="121">
        <f>IF(AND(I34,I35,I36,I37&lt;&gt;0),IF(OR(I34,I35,I36,I37=1),1,""),0)</f>
        <v>1</v>
      </c>
      <c r="O37" s="94">
        <f t="shared" ref="O37:Q37" si="34">IF(AND(J34,J35,J36,J37&lt;&gt;0),IF(OR(J34,J35,J36,J37=1),1,""),0)</f>
        <v>1</v>
      </c>
      <c r="P37" s="94">
        <f t="shared" si="34"/>
        <v>1</v>
      </c>
      <c r="Q37" s="94">
        <f t="shared" si="34"/>
        <v>1</v>
      </c>
      <c r="R37" s="95"/>
      <c r="S37" s="102"/>
      <c r="T37" t="s">
        <v>498</v>
      </c>
    </row>
    <row r="38" spans="1:20" ht="19.5" thickTop="1" thickBot="1" x14ac:dyDescent="0.3">
      <c r="A38" s="72" t="s">
        <v>543</v>
      </c>
      <c r="B38" s="73" t="s">
        <v>544</v>
      </c>
      <c r="C38" s="74">
        <f>SUM(M40:M43)</f>
        <v>0</v>
      </c>
      <c r="D38" s="75">
        <f>SUM(N40:N43)</f>
        <v>3</v>
      </c>
      <c r="E38" s="75">
        <f>SUM(O40:O43)</f>
        <v>4</v>
      </c>
      <c r="F38" s="75">
        <f>SUM(P40:P43)</f>
        <v>4</v>
      </c>
      <c r="G38" s="75">
        <f>SUM(Q40:Q43)</f>
        <v>4</v>
      </c>
      <c r="H38" s="76"/>
      <c r="I38" s="77"/>
      <c r="J38" s="77"/>
      <c r="K38" s="77"/>
      <c r="L38" s="77"/>
      <c r="M38" s="77"/>
      <c r="N38" s="77"/>
      <c r="O38" s="77"/>
      <c r="P38" s="77"/>
      <c r="Q38" s="77"/>
      <c r="R38" s="105"/>
      <c r="S38" s="78"/>
    </row>
    <row r="39" spans="1:20" ht="15.75" outlineLevel="1" thickTop="1" x14ac:dyDescent="0.25">
      <c r="A39" s="79">
        <v>0</v>
      </c>
      <c r="B39" s="137" t="s">
        <v>545</v>
      </c>
      <c r="C39" s="81"/>
      <c r="D39" s="81"/>
      <c r="E39" s="81"/>
      <c r="F39" s="81"/>
      <c r="G39" s="81"/>
      <c r="H39" s="124"/>
      <c r="I39" s="125"/>
      <c r="J39" s="125"/>
      <c r="K39" s="125"/>
      <c r="L39" s="125"/>
      <c r="M39" s="125"/>
      <c r="N39" s="125"/>
      <c r="O39" s="125"/>
      <c r="P39" s="125"/>
      <c r="Q39" s="125"/>
      <c r="R39" s="130"/>
      <c r="S39" s="85"/>
    </row>
    <row r="40" spans="1:20" ht="28.5" outlineLevel="1" x14ac:dyDescent="0.25">
      <c r="A40" s="86">
        <v>1</v>
      </c>
      <c r="B40" s="87" t="s">
        <v>546</v>
      </c>
      <c r="C40" s="88" t="s">
        <v>497</v>
      </c>
      <c r="D40" s="88" t="s">
        <v>494</v>
      </c>
      <c r="E40" s="88" t="s">
        <v>494</v>
      </c>
      <c r="F40" s="88" t="s">
        <v>494</v>
      </c>
      <c r="G40" s="88" t="s">
        <v>494</v>
      </c>
      <c r="H40" s="89">
        <f>IF(C40="x",1,IF(C40="-",0,IF(C40="",)))</f>
        <v>0</v>
      </c>
      <c r="I40" s="90">
        <f t="shared" ref="I40:J43" si="35">IF(D40="x",1,IF(D40="-",0,IF(D40="",)))</f>
        <v>1</v>
      </c>
      <c r="J40" s="90">
        <f>IF(E40="x",1,IF(E40="-",0,IF(E40="",)))</f>
        <v>1</v>
      </c>
      <c r="K40" s="90">
        <f t="shared" ref="K40:L43" si="36">IF(F40="x",1,IF(F40="-",0,IF(F40="",)))</f>
        <v>1</v>
      </c>
      <c r="L40" s="90">
        <f t="shared" si="36"/>
        <v>1</v>
      </c>
      <c r="M40" s="90">
        <f>H40</f>
        <v>0</v>
      </c>
      <c r="N40" s="90">
        <f>I40</f>
        <v>1</v>
      </c>
      <c r="O40" s="90">
        <f t="shared" ref="O40:Q40" si="37">J40</f>
        <v>1</v>
      </c>
      <c r="P40" s="90">
        <f t="shared" si="37"/>
        <v>1</v>
      </c>
      <c r="Q40" s="90">
        <f t="shared" si="37"/>
        <v>1</v>
      </c>
      <c r="R40" s="91"/>
      <c r="S40" s="85"/>
      <c r="T40" t="s">
        <v>498</v>
      </c>
    </row>
    <row r="41" spans="1:20" ht="71.25" outlineLevel="1" x14ac:dyDescent="0.25">
      <c r="A41" s="115">
        <v>2</v>
      </c>
      <c r="B41" s="116" t="s">
        <v>547</v>
      </c>
      <c r="C41" s="88" t="s">
        <v>497</v>
      </c>
      <c r="D41" s="88" t="s">
        <v>494</v>
      </c>
      <c r="E41" s="88" t="s">
        <v>494</v>
      </c>
      <c r="F41" s="88" t="s">
        <v>494</v>
      </c>
      <c r="G41" s="88" t="s">
        <v>494</v>
      </c>
      <c r="H41" s="89">
        <f>IF(C41="x",1,IF(C41="-",0,IF(C41="",)))</f>
        <v>0</v>
      </c>
      <c r="I41" s="90">
        <f t="shared" si="35"/>
        <v>1</v>
      </c>
      <c r="J41" s="90">
        <f t="shared" si="35"/>
        <v>1</v>
      </c>
      <c r="K41" s="90">
        <f t="shared" si="36"/>
        <v>1</v>
      </c>
      <c r="L41" s="90">
        <f t="shared" si="36"/>
        <v>1</v>
      </c>
      <c r="M41" s="94">
        <f>IF(AND(H40,H41&lt;&gt;0),IF(OR(H40,H41=1),1,""),0)</f>
        <v>0</v>
      </c>
      <c r="N41" s="94">
        <f>IF(AND(I40,I41&lt;&gt;0),IF(OR(I40,I41=1),1,""),0)</f>
        <v>1</v>
      </c>
      <c r="O41" s="94">
        <f t="shared" ref="O41:Q41" si="38">IF(AND(J40,J41&lt;&gt;0),IF(OR(J40,J41=1),1,""),0)</f>
        <v>1</v>
      </c>
      <c r="P41" s="94">
        <f t="shared" si="38"/>
        <v>1</v>
      </c>
      <c r="Q41" s="94">
        <f t="shared" si="38"/>
        <v>1</v>
      </c>
      <c r="R41" s="91" t="s">
        <v>548</v>
      </c>
      <c r="S41" s="85"/>
      <c r="T41" t="s">
        <v>498</v>
      </c>
    </row>
    <row r="42" spans="1:20" ht="85.5" outlineLevel="1" x14ac:dyDescent="0.25">
      <c r="A42" s="96">
        <v>3</v>
      </c>
      <c r="B42" s="97" t="s">
        <v>549</v>
      </c>
      <c r="C42" s="88" t="s">
        <v>497</v>
      </c>
      <c r="D42" s="88" t="s">
        <v>494</v>
      </c>
      <c r="E42" s="88" t="s">
        <v>494</v>
      </c>
      <c r="F42" s="88" t="s">
        <v>494</v>
      </c>
      <c r="G42" s="88" t="s">
        <v>494</v>
      </c>
      <c r="H42" s="89">
        <f>IF(C42="x",1,IF(C42="-",0,IF(C42="",)))</f>
        <v>0</v>
      </c>
      <c r="I42" s="90">
        <f t="shared" si="35"/>
        <v>1</v>
      </c>
      <c r="J42" s="90">
        <f t="shared" si="35"/>
        <v>1</v>
      </c>
      <c r="K42" s="90">
        <f t="shared" si="36"/>
        <v>1</v>
      </c>
      <c r="L42" s="90">
        <f t="shared" si="36"/>
        <v>1</v>
      </c>
      <c r="M42" s="94">
        <f>IF(AND(H40,H41,H42&lt;&gt;0),IF(OR(H40,H41,H42=1),1,""),0)</f>
        <v>0</v>
      </c>
      <c r="N42" s="94">
        <f>IF(AND(I40,I41,I42&lt;&gt;0),IF(OR(I40,I41,I42=1),1,""),0)</f>
        <v>1</v>
      </c>
      <c r="O42" s="94">
        <f t="shared" ref="O42:Q42" si="39">IF(AND(J40,J41,J42&lt;&gt;0),IF(OR(J40,J41,J42=1),1,""),0)</f>
        <v>1</v>
      </c>
      <c r="P42" s="94">
        <f t="shared" si="39"/>
        <v>1</v>
      </c>
      <c r="Q42" s="94">
        <f t="shared" si="39"/>
        <v>1</v>
      </c>
      <c r="R42" s="95"/>
      <c r="S42" s="85"/>
      <c r="T42" t="s">
        <v>498</v>
      </c>
    </row>
    <row r="43" spans="1:20" ht="29.25" outlineLevel="1" thickBot="1" x14ac:dyDescent="0.3">
      <c r="A43" s="100">
        <v>4</v>
      </c>
      <c r="B43" s="117" t="s">
        <v>550</v>
      </c>
      <c r="C43" s="118" t="s">
        <v>497</v>
      </c>
      <c r="D43" s="118" t="s">
        <v>497</v>
      </c>
      <c r="E43" s="88" t="s">
        <v>494</v>
      </c>
      <c r="F43" s="88" t="s">
        <v>494</v>
      </c>
      <c r="G43" s="88" t="s">
        <v>494</v>
      </c>
      <c r="H43" s="119">
        <f>IF(C43="x",1,IF(C43="-",0,IF(C43="",)))</f>
        <v>0</v>
      </c>
      <c r="I43" s="120">
        <f t="shared" si="35"/>
        <v>0</v>
      </c>
      <c r="J43" s="90">
        <f t="shared" si="35"/>
        <v>1</v>
      </c>
      <c r="K43" s="90">
        <f t="shared" si="36"/>
        <v>1</v>
      </c>
      <c r="L43" s="90">
        <f t="shared" si="36"/>
        <v>1</v>
      </c>
      <c r="M43" s="121">
        <f>IF(AND(H40,H41,H42,H43&lt;&gt;0),IF(OR(H40,H41,H42,H43=1),1,""),0)</f>
        <v>0</v>
      </c>
      <c r="N43" s="121">
        <f>IF(AND(I40,I41,I42,I43&lt;&gt;0),IF(OR(I40,I41,I42,I43=1),1,""),0)</f>
        <v>0</v>
      </c>
      <c r="O43" s="94">
        <f t="shared" ref="O43:Q43" si="40">IF(AND(J40,J41,J42,J43&lt;&gt;0),IF(OR(J40,J41,J42,J43=1),1,""),0)</f>
        <v>1</v>
      </c>
      <c r="P43" s="94">
        <f t="shared" si="40"/>
        <v>1</v>
      </c>
      <c r="Q43" s="94">
        <f t="shared" si="40"/>
        <v>1</v>
      </c>
      <c r="R43" s="95"/>
      <c r="S43" s="102"/>
      <c r="T43" t="s">
        <v>498</v>
      </c>
    </row>
    <row r="44" spans="1:20" ht="19.5" thickTop="1" thickBot="1" x14ac:dyDescent="0.3">
      <c r="A44" s="72" t="s">
        <v>551</v>
      </c>
      <c r="B44" s="73" t="s">
        <v>552</v>
      </c>
      <c r="C44" s="75">
        <f>SUM(M46:M49)</f>
        <v>3</v>
      </c>
      <c r="D44" s="75">
        <f>SUM(N46:N49)</f>
        <v>3</v>
      </c>
      <c r="E44" s="75">
        <f>SUM(O46:O49)</f>
        <v>4</v>
      </c>
      <c r="F44" s="75">
        <f>SUM(P46:P49)</f>
        <v>4</v>
      </c>
      <c r="G44" s="75">
        <f>SUM(Q46:Q49)</f>
        <v>4</v>
      </c>
      <c r="H44" s="76"/>
      <c r="I44" s="77"/>
      <c r="J44" s="77"/>
      <c r="K44" s="77"/>
      <c r="L44" s="77"/>
      <c r="M44" s="77"/>
      <c r="N44" s="77"/>
      <c r="O44" s="77"/>
      <c r="P44" s="77"/>
      <c r="Q44" s="77"/>
      <c r="R44" s="105"/>
      <c r="S44" s="78" t="s">
        <v>553</v>
      </c>
    </row>
    <row r="45" spans="1:20" ht="15.75" outlineLevel="1" thickTop="1" x14ac:dyDescent="0.25">
      <c r="A45" s="79">
        <v>0</v>
      </c>
      <c r="B45" s="137" t="s">
        <v>554</v>
      </c>
      <c r="C45" s="81"/>
      <c r="D45" s="81"/>
      <c r="E45" s="81"/>
      <c r="F45" s="81"/>
      <c r="G45" s="81"/>
      <c r="H45" s="124"/>
      <c r="I45" s="125"/>
      <c r="J45" s="125"/>
      <c r="K45" s="125"/>
      <c r="L45" s="125"/>
      <c r="M45" s="125"/>
      <c r="N45" s="125"/>
      <c r="O45" s="125"/>
      <c r="P45" s="125"/>
      <c r="Q45" s="125"/>
      <c r="R45" s="95"/>
      <c r="S45" s="85"/>
    </row>
    <row r="46" spans="1:20" ht="42.75" outlineLevel="1" x14ac:dyDescent="0.25">
      <c r="A46" s="86">
        <v>1</v>
      </c>
      <c r="B46" s="87" t="s">
        <v>555</v>
      </c>
      <c r="C46" s="88" t="s">
        <v>494</v>
      </c>
      <c r="D46" s="88" t="s">
        <v>494</v>
      </c>
      <c r="E46" s="88" t="s">
        <v>494</v>
      </c>
      <c r="F46" s="88" t="s">
        <v>494</v>
      </c>
      <c r="G46" s="88" t="s">
        <v>494</v>
      </c>
      <c r="H46" s="89">
        <f>IF(C46="x",1,IF(C46="-",0,IF(C46="",)))</f>
        <v>1</v>
      </c>
      <c r="I46" s="90">
        <f t="shared" ref="I46:J49" si="41">IF(D46="x",1,IF(D46="-",0,IF(D46="",)))</f>
        <v>1</v>
      </c>
      <c r="J46" s="90">
        <f>IF(E46="x",1,IF(E46="-",0,IF(E46="",)))</f>
        <v>1</v>
      </c>
      <c r="K46" s="90">
        <f t="shared" ref="K46:L49" si="42">IF(F46="x",1,IF(F46="-",0,IF(F46="",)))</f>
        <v>1</v>
      </c>
      <c r="L46" s="90">
        <f t="shared" si="42"/>
        <v>1</v>
      </c>
      <c r="M46" s="90">
        <f>H46</f>
        <v>1</v>
      </c>
      <c r="N46" s="90">
        <f>I46</f>
        <v>1</v>
      </c>
      <c r="O46" s="90">
        <f t="shared" ref="O46:Q46" si="43">J46</f>
        <v>1</v>
      </c>
      <c r="P46" s="90">
        <f t="shared" si="43"/>
        <v>1</v>
      </c>
      <c r="Q46" s="90">
        <f t="shared" si="43"/>
        <v>1</v>
      </c>
      <c r="R46" s="95"/>
      <c r="S46" s="85" t="s">
        <v>556</v>
      </c>
    </row>
    <row r="47" spans="1:20" ht="28.5" outlineLevel="1" x14ac:dyDescent="0.25">
      <c r="A47" s="115">
        <v>2</v>
      </c>
      <c r="B47" s="116" t="s">
        <v>557</v>
      </c>
      <c r="C47" s="88" t="s">
        <v>494</v>
      </c>
      <c r="D47" s="88" t="s">
        <v>494</v>
      </c>
      <c r="E47" s="88" t="s">
        <v>494</v>
      </c>
      <c r="F47" s="88" t="s">
        <v>494</v>
      </c>
      <c r="G47" s="88" t="s">
        <v>494</v>
      </c>
      <c r="H47" s="89">
        <f>IF(C47="x",1,IF(C47="-",0,IF(C47="",)))</f>
        <v>1</v>
      </c>
      <c r="I47" s="90">
        <f t="shared" si="41"/>
        <v>1</v>
      </c>
      <c r="J47" s="90">
        <f t="shared" si="41"/>
        <v>1</v>
      </c>
      <c r="K47" s="90">
        <f t="shared" si="42"/>
        <v>1</v>
      </c>
      <c r="L47" s="90">
        <f t="shared" si="42"/>
        <v>1</v>
      </c>
      <c r="M47" s="94">
        <f>IF(AND(H46,H47&lt;&gt;0),IF(OR(H46,H47=1),1,""),0)</f>
        <v>1</v>
      </c>
      <c r="N47" s="94">
        <f>IF(AND(I46,I47&lt;&gt;0),IF(OR(I46,I47=1),1,""),0)</f>
        <v>1</v>
      </c>
      <c r="O47" s="94">
        <f t="shared" ref="O47:Q47" si="44">IF(AND(J46,J47&lt;&gt;0),IF(OR(J46,J47=1),1,""),0)</f>
        <v>1</v>
      </c>
      <c r="P47" s="94">
        <f t="shared" si="44"/>
        <v>1</v>
      </c>
      <c r="Q47" s="94">
        <f t="shared" si="44"/>
        <v>1</v>
      </c>
      <c r="R47" s="95"/>
      <c r="S47" s="85" t="s">
        <v>558</v>
      </c>
    </row>
    <row r="48" spans="1:20" ht="28.5" outlineLevel="1" x14ac:dyDescent="0.25">
      <c r="A48" s="96">
        <v>3</v>
      </c>
      <c r="B48" s="97" t="s">
        <v>559</v>
      </c>
      <c r="C48" s="88" t="s">
        <v>494</v>
      </c>
      <c r="D48" s="88" t="s">
        <v>494</v>
      </c>
      <c r="E48" s="88" t="s">
        <v>494</v>
      </c>
      <c r="F48" s="88" t="s">
        <v>494</v>
      </c>
      <c r="G48" s="88" t="s">
        <v>494</v>
      </c>
      <c r="H48" s="89">
        <f>IF(C48="x",1,IF(C48="-",0,IF(C48="",)))</f>
        <v>1</v>
      </c>
      <c r="I48" s="90">
        <f t="shared" si="41"/>
        <v>1</v>
      </c>
      <c r="J48" s="90">
        <f t="shared" si="41"/>
        <v>1</v>
      </c>
      <c r="K48" s="90">
        <f t="shared" si="42"/>
        <v>1</v>
      </c>
      <c r="L48" s="90">
        <f t="shared" si="42"/>
        <v>1</v>
      </c>
      <c r="M48" s="94">
        <f>IF(AND(H46,H47,H48&lt;&gt;0),IF(OR(H46,H47,H48=1),1,""),0)</f>
        <v>1</v>
      </c>
      <c r="N48" s="94">
        <f>IF(AND(I46,I47,I48&lt;&gt;0),IF(OR(I46,I47,I48=1),1,""),0)</f>
        <v>1</v>
      </c>
      <c r="O48" s="94">
        <f t="shared" ref="O48:Q48" si="45">IF(AND(J46,J47,J48&lt;&gt;0),IF(OR(J46,J47,J48=1),1,""),0)</f>
        <v>1</v>
      </c>
      <c r="P48" s="94">
        <f t="shared" si="45"/>
        <v>1</v>
      </c>
      <c r="Q48" s="94">
        <f t="shared" si="45"/>
        <v>1</v>
      </c>
      <c r="R48" s="95"/>
      <c r="S48" s="85" t="s">
        <v>560</v>
      </c>
    </row>
    <row r="49" spans="1:20" ht="29.25" outlineLevel="1" thickBot="1" x14ac:dyDescent="0.3">
      <c r="A49" s="100">
        <v>4</v>
      </c>
      <c r="B49" s="117" t="s">
        <v>561</v>
      </c>
      <c r="C49" s="118" t="s">
        <v>497</v>
      </c>
      <c r="D49" s="118" t="s">
        <v>497</v>
      </c>
      <c r="E49" s="88" t="s">
        <v>494</v>
      </c>
      <c r="F49" s="88" t="s">
        <v>494</v>
      </c>
      <c r="G49" s="88" t="s">
        <v>494</v>
      </c>
      <c r="H49" s="119">
        <f>IF(C49="x",1,IF(C49="-",0,IF(C49="",)))</f>
        <v>0</v>
      </c>
      <c r="I49" s="120">
        <f t="shared" si="41"/>
        <v>0</v>
      </c>
      <c r="J49" s="90">
        <f t="shared" si="41"/>
        <v>1</v>
      </c>
      <c r="K49" s="90">
        <f t="shared" si="42"/>
        <v>1</v>
      </c>
      <c r="L49" s="90">
        <f t="shared" si="42"/>
        <v>1</v>
      </c>
      <c r="M49" s="121">
        <f>IF(AND(H46,H47,H48,H49&lt;&gt;0),IF(OR(H46,H47,H48,H49=1),1,""),0)</f>
        <v>0</v>
      </c>
      <c r="N49" s="121">
        <f>IF(AND(I46,I47,I48,I49&lt;&gt;0),IF(OR(I46,I47,I48,I49=1),1,""),0)</f>
        <v>0</v>
      </c>
      <c r="O49" s="94">
        <f t="shared" ref="O49:Q49" si="46">IF(AND(J46,J47,J48,J49&lt;&gt;0),IF(OR(J46,J47,J48,J49=1),1,""),0)</f>
        <v>1</v>
      </c>
      <c r="P49" s="94">
        <f t="shared" si="46"/>
        <v>1</v>
      </c>
      <c r="Q49" s="94">
        <f t="shared" si="46"/>
        <v>1</v>
      </c>
      <c r="R49" s="95"/>
      <c r="S49" s="102"/>
      <c r="T49" t="s">
        <v>498</v>
      </c>
    </row>
    <row r="50" spans="1:20" ht="19.5" thickTop="1" thickBot="1" x14ac:dyDescent="0.3">
      <c r="A50" s="72" t="s">
        <v>562</v>
      </c>
      <c r="B50" s="73" t="s">
        <v>563</v>
      </c>
      <c r="C50" s="75">
        <f>SUM(M52:M55)</f>
        <v>1</v>
      </c>
      <c r="D50" s="75">
        <f>SUM(N52:N55)</f>
        <v>3</v>
      </c>
      <c r="E50" s="75">
        <f>SUM(O52:O55)</f>
        <v>4</v>
      </c>
      <c r="F50" s="75">
        <f>SUM(P52:P55)</f>
        <v>4</v>
      </c>
      <c r="G50" s="75">
        <f>SUM(Q52:Q55)</f>
        <v>4</v>
      </c>
      <c r="H50" s="76"/>
      <c r="I50" s="77"/>
      <c r="J50" s="77"/>
      <c r="K50" s="77"/>
      <c r="L50" s="77"/>
      <c r="M50" s="77"/>
      <c r="N50" s="77"/>
      <c r="O50" s="77"/>
      <c r="P50" s="77"/>
      <c r="Q50" s="77"/>
      <c r="R50" s="105"/>
      <c r="S50" s="78"/>
    </row>
    <row r="51" spans="1:20" ht="15.75" outlineLevel="1" thickTop="1" x14ac:dyDescent="0.25">
      <c r="A51" s="79">
        <v>0</v>
      </c>
      <c r="B51" s="137" t="s">
        <v>564</v>
      </c>
      <c r="C51" s="81"/>
      <c r="D51" s="81"/>
      <c r="E51" s="81"/>
      <c r="F51" s="81"/>
      <c r="G51" s="81"/>
      <c r="H51" s="124"/>
      <c r="I51" s="125"/>
      <c r="J51" s="125"/>
      <c r="K51" s="125"/>
      <c r="L51" s="125"/>
      <c r="M51" s="125"/>
      <c r="N51" s="125"/>
      <c r="O51" s="125"/>
      <c r="P51" s="125"/>
      <c r="Q51" s="125"/>
      <c r="R51" s="91"/>
      <c r="S51" s="85"/>
    </row>
    <row r="52" spans="1:20" outlineLevel="1" x14ac:dyDescent="0.25">
      <c r="A52" s="86">
        <v>1</v>
      </c>
      <c r="B52" s="138" t="s">
        <v>565</v>
      </c>
      <c r="C52" s="88" t="s">
        <v>494</v>
      </c>
      <c r="D52" s="88" t="s">
        <v>494</v>
      </c>
      <c r="E52" s="88" t="s">
        <v>494</v>
      </c>
      <c r="F52" s="88" t="s">
        <v>494</v>
      </c>
      <c r="G52" s="88" t="s">
        <v>494</v>
      </c>
      <c r="H52" s="89">
        <f>IF(C52="x",1,IF(C52="-",0,IF(C52="",)))</f>
        <v>1</v>
      </c>
      <c r="I52" s="90">
        <f t="shared" ref="I52:J55" si="47">IF(D52="x",1,IF(D52="-",0,IF(D52="",)))</f>
        <v>1</v>
      </c>
      <c r="J52" s="90">
        <f>IF(E52="x",1,IF(E52="-",0,IF(E52="",)))</f>
        <v>1</v>
      </c>
      <c r="K52" s="90">
        <f t="shared" ref="K52:L55" si="48">IF(F52="x",1,IF(F52="-",0,IF(F52="",)))</f>
        <v>1</v>
      </c>
      <c r="L52" s="90">
        <f t="shared" si="48"/>
        <v>1</v>
      </c>
      <c r="M52" s="90">
        <f>H52</f>
        <v>1</v>
      </c>
      <c r="N52" s="90">
        <f>I52</f>
        <v>1</v>
      </c>
      <c r="O52" s="90">
        <f t="shared" ref="O52:Q52" si="49">J52</f>
        <v>1</v>
      </c>
      <c r="P52" s="90">
        <f t="shared" si="49"/>
        <v>1</v>
      </c>
      <c r="Q52" s="90">
        <f t="shared" si="49"/>
        <v>1</v>
      </c>
      <c r="R52" s="91" t="s">
        <v>566</v>
      </c>
      <c r="S52" s="85"/>
    </row>
    <row r="53" spans="1:20" ht="42.75" outlineLevel="1" x14ac:dyDescent="0.25">
      <c r="A53" s="115">
        <v>2</v>
      </c>
      <c r="B53" s="116" t="s">
        <v>567</v>
      </c>
      <c r="C53" s="88" t="s">
        <v>497</v>
      </c>
      <c r="D53" s="88" t="s">
        <v>494</v>
      </c>
      <c r="E53" s="88" t="s">
        <v>494</v>
      </c>
      <c r="F53" s="88" t="s">
        <v>494</v>
      </c>
      <c r="G53" s="88" t="s">
        <v>494</v>
      </c>
      <c r="H53" s="89">
        <f>IF(C53="x",1,IF(C53="-",0,IF(C53="",)))</f>
        <v>0</v>
      </c>
      <c r="I53" s="90">
        <f t="shared" si="47"/>
        <v>1</v>
      </c>
      <c r="J53" s="90">
        <f t="shared" si="47"/>
        <v>1</v>
      </c>
      <c r="K53" s="90">
        <f t="shared" si="48"/>
        <v>1</v>
      </c>
      <c r="L53" s="90">
        <f t="shared" si="48"/>
        <v>1</v>
      </c>
      <c r="M53" s="94">
        <f>IF(AND(H52,H53&lt;&gt;0),IF(OR(H52,H53=1),1,""),0)</f>
        <v>0</v>
      </c>
      <c r="N53" s="94">
        <f>IF(AND(I52,I53&lt;&gt;0),IF(OR(I52,I53=1),1,""),0)</f>
        <v>1</v>
      </c>
      <c r="O53" s="94">
        <f t="shared" ref="O53:Q53" si="50">IF(AND(J52,J53&lt;&gt;0),IF(OR(J52,J53=1),1,""),0)</f>
        <v>1</v>
      </c>
      <c r="P53" s="94">
        <f t="shared" si="50"/>
        <v>1</v>
      </c>
      <c r="Q53" s="94">
        <f t="shared" si="50"/>
        <v>1</v>
      </c>
      <c r="R53" s="91"/>
      <c r="S53" s="85"/>
      <c r="T53" s="150" t="s">
        <v>498</v>
      </c>
    </row>
    <row r="54" spans="1:20" ht="156.75" outlineLevel="1" x14ac:dyDescent="0.25">
      <c r="A54" s="96">
        <v>3</v>
      </c>
      <c r="B54" s="97" t="s">
        <v>568</v>
      </c>
      <c r="C54" s="88" t="s">
        <v>497</v>
      </c>
      <c r="D54" s="88" t="s">
        <v>494</v>
      </c>
      <c r="E54" s="88" t="s">
        <v>494</v>
      </c>
      <c r="F54" s="88" t="s">
        <v>494</v>
      </c>
      <c r="G54" s="88" t="s">
        <v>494</v>
      </c>
      <c r="H54" s="89">
        <f>IF(C54="x",1,IF(C54="-",0,IF(C54="",)))</f>
        <v>0</v>
      </c>
      <c r="I54" s="90">
        <f t="shared" si="47"/>
        <v>1</v>
      </c>
      <c r="J54" s="90">
        <f t="shared" si="47"/>
        <v>1</v>
      </c>
      <c r="K54" s="90">
        <f t="shared" si="48"/>
        <v>1</v>
      </c>
      <c r="L54" s="90">
        <f t="shared" si="48"/>
        <v>1</v>
      </c>
      <c r="M54" s="94">
        <f>IF(AND(H52,H53,H54&lt;&gt;0),IF(OR(H52,H53,H54=1),1,""),0)</f>
        <v>0</v>
      </c>
      <c r="N54" s="94">
        <f>IF(AND(I52,I53,I54&lt;&gt;0),IF(OR(I52,I53,I54=1),1,""),0)</f>
        <v>1</v>
      </c>
      <c r="O54" s="94">
        <f t="shared" ref="O54:Q54" si="51">IF(AND(J52,J53,J54&lt;&gt;0),IF(OR(J52,J53,J54=1),1,""),0)</f>
        <v>1</v>
      </c>
      <c r="P54" s="94">
        <f t="shared" si="51"/>
        <v>1</v>
      </c>
      <c r="Q54" s="94">
        <f t="shared" si="51"/>
        <v>1</v>
      </c>
      <c r="R54" s="95"/>
      <c r="S54" s="85"/>
      <c r="T54" t="s">
        <v>498</v>
      </c>
    </row>
    <row r="55" spans="1:20" ht="29.25" outlineLevel="1" thickBot="1" x14ac:dyDescent="0.3">
      <c r="A55" s="100">
        <v>4</v>
      </c>
      <c r="B55" s="117" t="s">
        <v>569</v>
      </c>
      <c r="C55" s="118" t="s">
        <v>497</v>
      </c>
      <c r="D55" s="118" t="s">
        <v>497</v>
      </c>
      <c r="E55" s="88" t="s">
        <v>494</v>
      </c>
      <c r="F55" s="88" t="s">
        <v>494</v>
      </c>
      <c r="G55" s="88" t="s">
        <v>494</v>
      </c>
      <c r="H55" s="119">
        <f>IF(C55="x",1,IF(C55="-",0,IF(C55="",)))</f>
        <v>0</v>
      </c>
      <c r="I55" s="120">
        <f t="shared" si="47"/>
        <v>0</v>
      </c>
      <c r="J55" s="90">
        <f t="shared" si="47"/>
        <v>1</v>
      </c>
      <c r="K55" s="90">
        <f t="shared" si="48"/>
        <v>1</v>
      </c>
      <c r="L55" s="90">
        <f t="shared" si="48"/>
        <v>1</v>
      </c>
      <c r="M55" s="121">
        <f>IF(AND(H52,H53,H54,H55&lt;&gt;0),IF(OR(H52,H53,H54,H55=1),1,""),0)</f>
        <v>0</v>
      </c>
      <c r="N55" s="121">
        <f>IF(AND(I52,I53,I54,I55&lt;&gt;0),IF(OR(I52,I53,I54,I55=1),1,""),0)</f>
        <v>0</v>
      </c>
      <c r="O55" s="94">
        <f t="shared" ref="O55:Q55" si="52">IF(AND(J52,J53,J54,J55&lt;&gt;0),IF(OR(J52,J53,J54,J55=1),1,""),0)</f>
        <v>1</v>
      </c>
      <c r="P55" s="94">
        <f t="shared" si="52"/>
        <v>1</v>
      </c>
      <c r="Q55" s="94">
        <f t="shared" si="52"/>
        <v>1</v>
      </c>
      <c r="R55" s="95"/>
      <c r="S55" s="102"/>
      <c r="T55" t="s">
        <v>498</v>
      </c>
    </row>
    <row r="56" spans="1:20" ht="19.5" thickTop="1" thickBot="1" x14ac:dyDescent="0.3">
      <c r="A56" s="72" t="s">
        <v>570</v>
      </c>
      <c r="B56" s="73" t="s">
        <v>571</v>
      </c>
      <c r="C56" s="75">
        <f>SUM(M58:M61)</f>
        <v>0</v>
      </c>
      <c r="D56" s="75">
        <f>SUM(N58:N61)</f>
        <v>2</v>
      </c>
      <c r="E56" s="75">
        <f>SUM(O58:O61)</f>
        <v>3</v>
      </c>
      <c r="F56" s="75">
        <f>SUM(P58:P61)</f>
        <v>3</v>
      </c>
      <c r="G56" s="75">
        <f>SUM(Q58:Q61)</f>
        <v>3</v>
      </c>
      <c r="H56" s="76"/>
      <c r="I56" s="77"/>
      <c r="J56" s="77"/>
      <c r="K56" s="77"/>
      <c r="L56" s="77"/>
      <c r="M56" s="77"/>
      <c r="N56" s="77"/>
      <c r="O56" s="77"/>
      <c r="P56" s="77"/>
      <c r="Q56" s="77"/>
      <c r="R56" s="105"/>
      <c r="S56" s="78"/>
    </row>
    <row r="57" spans="1:20" ht="29.25" outlineLevel="1" thickTop="1" x14ac:dyDescent="0.25">
      <c r="A57" s="79">
        <v>0</v>
      </c>
      <c r="B57" s="80" t="s">
        <v>572</v>
      </c>
      <c r="C57" s="81"/>
      <c r="D57" s="81"/>
      <c r="E57" s="81"/>
      <c r="F57" s="81"/>
      <c r="G57" s="81"/>
      <c r="H57" s="124"/>
      <c r="I57" s="125"/>
      <c r="J57" s="125"/>
      <c r="K57" s="125"/>
      <c r="L57" s="125"/>
      <c r="M57" s="125"/>
      <c r="N57" s="125"/>
      <c r="O57" s="125"/>
      <c r="P57" s="125"/>
      <c r="Q57" s="125"/>
      <c r="R57" s="95"/>
      <c r="S57" s="85"/>
    </row>
    <row r="58" spans="1:20" ht="41.65" customHeight="1" outlineLevel="1" x14ac:dyDescent="0.25">
      <c r="A58" s="86">
        <v>1</v>
      </c>
      <c r="B58" s="87" t="s">
        <v>573</v>
      </c>
      <c r="C58" s="88" t="s">
        <v>497</v>
      </c>
      <c r="D58" s="88" t="s">
        <v>494</v>
      </c>
      <c r="E58" s="88" t="s">
        <v>494</v>
      </c>
      <c r="F58" s="88" t="s">
        <v>494</v>
      </c>
      <c r="G58" s="88" t="s">
        <v>494</v>
      </c>
      <c r="H58" s="89">
        <f>IF(C58="x",1,IF(C58="-",0,IF(C58="",)))</f>
        <v>0</v>
      </c>
      <c r="I58" s="90">
        <f t="shared" ref="I58:J61" si="53">IF(D58="x",1,IF(D58="-",0,IF(D58="",)))</f>
        <v>1</v>
      </c>
      <c r="J58" s="90">
        <f>IF(E58="x",1,IF(E58="-",0,IF(E58="",)))</f>
        <v>1</v>
      </c>
      <c r="K58" s="90">
        <f t="shared" ref="K58:L61" si="54">IF(F58="x",1,IF(F58="-",0,IF(F58="",)))</f>
        <v>1</v>
      </c>
      <c r="L58" s="90">
        <f t="shared" si="54"/>
        <v>1</v>
      </c>
      <c r="M58" s="90">
        <f>H58</f>
        <v>0</v>
      </c>
      <c r="N58" s="90">
        <f>I58</f>
        <v>1</v>
      </c>
      <c r="O58" s="90">
        <f t="shared" ref="O58:Q58" si="55">J58</f>
        <v>1</v>
      </c>
      <c r="P58" s="90">
        <f t="shared" si="55"/>
        <v>1</v>
      </c>
      <c r="Q58" s="90">
        <f t="shared" si="55"/>
        <v>1</v>
      </c>
      <c r="R58" s="95"/>
      <c r="S58" s="85"/>
      <c r="T58" t="s">
        <v>498</v>
      </c>
    </row>
    <row r="59" spans="1:20" ht="28.5" outlineLevel="1" x14ac:dyDescent="0.25">
      <c r="A59" s="115">
        <v>2</v>
      </c>
      <c r="B59" s="116" t="s">
        <v>574</v>
      </c>
      <c r="C59" s="88" t="s">
        <v>497</v>
      </c>
      <c r="D59" s="88" t="s">
        <v>494</v>
      </c>
      <c r="E59" s="88" t="s">
        <v>494</v>
      </c>
      <c r="F59" s="88" t="s">
        <v>494</v>
      </c>
      <c r="G59" s="88" t="s">
        <v>494</v>
      </c>
      <c r="H59" s="89">
        <f>IF(C59="x",1,IF(C59="-",0,IF(C59="",)))</f>
        <v>0</v>
      </c>
      <c r="I59" s="90">
        <f t="shared" si="53"/>
        <v>1</v>
      </c>
      <c r="J59" s="90">
        <f t="shared" si="53"/>
        <v>1</v>
      </c>
      <c r="K59" s="90">
        <f t="shared" si="54"/>
        <v>1</v>
      </c>
      <c r="L59" s="90">
        <f t="shared" si="54"/>
        <v>1</v>
      </c>
      <c r="M59" s="94">
        <f>IF(AND(H58,H59&lt;&gt;0),IF(OR(H58,H59=1),1,""),0)</f>
        <v>0</v>
      </c>
      <c r="N59" s="94">
        <f>IF(AND(I58,I59&lt;&gt;0),IF(OR(I58,I59=1),1,""),0)</f>
        <v>1</v>
      </c>
      <c r="O59" s="94">
        <f t="shared" ref="O59:Q59" si="56">IF(AND(J58,J59&lt;&gt;0),IF(OR(J58,J59=1),1,""),0)</f>
        <v>1</v>
      </c>
      <c r="P59" s="94">
        <f t="shared" si="56"/>
        <v>1</v>
      </c>
      <c r="Q59" s="94">
        <f t="shared" si="56"/>
        <v>1</v>
      </c>
      <c r="R59" s="135" t="s">
        <v>535</v>
      </c>
      <c r="S59" s="85"/>
      <c r="T59" t="s">
        <v>498</v>
      </c>
    </row>
    <row r="60" spans="1:20" outlineLevel="1" x14ac:dyDescent="0.25">
      <c r="A60" s="96">
        <v>3</v>
      </c>
      <c r="B60" s="97" t="s">
        <v>575</v>
      </c>
      <c r="C60" s="88" t="s">
        <v>497</v>
      </c>
      <c r="D60" s="88" t="s">
        <v>497</v>
      </c>
      <c r="E60" s="88" t="s">
        <v>494</v>
      </c>
      <c r="F60" s="88" t="s">
        <v>494</v>
      </c>
      <c r="G60" s="88" t="s">
        <v>494</v>
      </c>
      <c r="H60" s="89">
        <f>IF(C60="x",1,IF(C60="-",0,IF(C60="",)))</f>
        <v>0</v>
      </c>
      <c r="I60" s="90">
        <f t="shared" si="53"/>
        <v>0</v>
      </c>
      <c r="J60" s="90">
        <f t="shared" si="53"/>
        <v>1</v>
      </c>
      <c r="K60" s="90">
        <f t="shared" si="54"/>
        <v>1</v>
      </c>
      <c r="L60" s="90">
        <f t="shared" si="54"/>
        <v>1</v>
      </c>
      <c r="M60" s="94">
        <f>IF(AND(H58,H59,H60&lt;&gt;0),IF(OR(H58,H59,H60=1),1,""),0)</f>
        <v>0</v>
      </c>
      <c r="N60" s="94">
        <f>IF(AND(I58,I59,I60&lt;&gt;0),IF(OR(I58,I59,I60=1),1,""),0)</f>
        <v>0</v>
      </c>
      <c r="O60" s="94">
        <f t="shared" ref="O60:Q60" si="57">IF(AND(J58,J59,J60&lt;&gt;0),IF(OR(J58,J59,J60=1),1,""),0)</f>
        <v>1</v>
      </c>
      <c r="P60" s="94">
        <f t="shared" si="57"/>
        <v>1</v>
      </c>
      <c r="Q60" s="94">
        <f t="shared" si="57"/>
        <v>1</v>
      </c>
      <c r="R60" s="95"/>
      <c r="S60" s="85"/>
      <c r="T60" t="s">
        <v>498</v>
      </c>
    </row>
    <row r="61" spans="1:20" ht="15.75" outlineLevel="1" thickBot="1" x14ac:dyDescent="0.3">
      <c r="A61" s="100">
        <v>4</v>
      </c>
      <c r="B61" s="117" t="s">
        <v>576</v>
      </c>
      <c r="C61" s="118" t="s">
        <v>497</v>
      </c>
      <c r="D61" s="118" t="s">
        <v>497</v>
      </c>
      <c r="E61" s="88" t="s">
        <v>497</v>
      </c>
      <c r="F61" s="88" t="s">
        <v>497</v>
      </c>
      <c r="G61" s="88" t="s">
        <v>497</v>
      </c>
      <c r="H61" s="119">
        <f>IF(C61="x",1,IF(C61="-",0,IF(C61="",)))</f>
        <v>0</v>
      </c>
      <c r="I61" s="120">
        <f t="shared" si="53"/>
        <v>0</v>
      </c>
      <c r="J61" s="90">
        <f t="shared" si="53"/>
        <v>0</v>
      </c>
      <c r="K61" s="90">
        <f t="shared" si="54"/>
        <v>0</v>
      </c>
      <c r="L61" s="90">
        <f t="shared" si="54"/>
        <v>0</v>
      </c>
      <c r="M61" s="121">
        <f>IF(AND(H58,H59,H60,H61&lt;&gt;0),IF(OR(H58,H59,H60,H61=1),1,""),0)</f>
        <v>0</v>
      </c>
      <c r="N61" s="121">
        <f>IF(AND(I58,I59,I60,I61&lt;&gt;0),IF(OR(I58,I59,I60,I61=1),1,""),0)</f>
        <v>0</v>
      </c>
      <c r="O61" s="94">
        <f t="shared" ref="O61:Q61" si="58">IF(AND(J58,J59,J60,J61&lt;&gt;0),IF(OR(J58,J59,J60,J61=1),1,""),0)</f>
        <v>0</v>
      </c>
      <c r="P61" s="94">
        <f t="shared" si="58"/>
        <v>0</v>
      </c>
      <c r="Q61" s="94">
        <f t="shared" si="58"/>
        <v>0</v>
      </c>
      <c r="R61" s="95"/>
      <c r="S61" s="102"/>
    </row>
    <row r="62" spans="1:20" ht="19.5" thickTop="1" thickBot="1" x14ac:dyDescent="0.3">
      <c r="A62" s="72" t="s">
        <v>577</v>
      </c>
      <c r="B62" s="73" t="s">
        <v>578</v>
      </c>
      <c r="C62" s="75">
        <f>SUM(M64:M67)</f>
        <v>2</v>
      </c>
      <c r="D62" s="75">
        <f>SUM(N64:N67)</f>
        <v>2</v>
      </c>
      <c r="E62" s="75">
        <f>SUM(O64:O67)</f>
        <v>2</v>
      </c>
      <c r="F62" s="75">
        <f>SUM(P64:P67)</f>
        <v>2</v>
      </c>
      <c r="G62" s="75">
        <f>SUM(Q64:Q67)</f>
        <v>2</v>
      </c>
      <c r="H62" s="76"/>
      <c r="I62" s="77"/>
      <c r="J62" s="77"/>
      <c r="K62" s="77"/>
      <c r="L62" s="77"/>
      <c r="M62" s="77"/>
      <c r="N62" s="77"/>
      <c r="O62" s="77"/>
      <c r="P62" s="77"/>
      <c r="Q62" s="77"/>
      <c r="R62" s="105"/>
      <c r="S62" s="78"/>
    </row>
    <row r="63" spans="1:20" ht="15.75" outlineLevel="1" thickTop="1" x14ac:dyDescent="0.25">
      <c r="A63" s="79">
        <v>0</v>
      </c>
      <c r="B63" s="80" t="s">
        <v>579</v>
      </c>
      <c r="C63" s="81"/>
      <c r="D63" s="81"/>
      <c r="E63" s="81"/>
      <c r="F63" s="81"/>
      <c r="G63" s="81"/>
      <c r="H63" s="124"/>
      <c r="I63" s="125"/>
      <c r="J63" s="125"/>
      <c r="K63" s="125"/>
      <c r="L63" s="125"/>
      <c r="M63" s="125"/>
      <c r="N63" s="125"/>
      <c r="O63" s="125"/>
      <c r="P63" s="125"/>
      <c r="Q63" s="125"/>
      <c r="R63" s="95"/>
      <c r="S63" s="85"/>
    </row>
    <row r="64" spans="1:20" ht="42.75" outlineLevel="1" x14ac:dyDescent="0.25">
      <c r="A64" s="86">
        <v>1</v>
      </c>
      <c r="B64" s="87" t="s">
        <v>580</v>
      </c>
      <c r="C64" s="88" t="s">
        <v>494</v>
      </c>
      <c r="D64" s="88" t="s">
        <v>494</v>
      </c>
      <c r="E64" s="88" t="s">
        <v>494</v>
      </c>
      <c r="F64" s="88" t="s">
        <v>494</v>
      </c>
      <c r="G64" s="88" t="s">
        <v>494</v>
      </c>
      <c r="H64" s="89">
        <f>IF(C64="x",1,IF(C64="-",0,IF(C64="",)))</f>
        <v>1</v>
      </c>
      <c r="I64" s="90">
        <f t="shared" ref="I64:J67" si="59">IF(D64="x",1,IF(D64="-",0,IF(D64="",)))</f>
        <v>1</v>
      </c>
      <c r="J64" s="90">
        <f>IF(E64="x",1,IF(E64="-",0,IF(E64="",)))</f>
        <v>1</v>
      </c>
      <c r="K64" s="90">
        <f t="shared" ref="K64:L67" si="60">IF(F64="x",1,IF(F64="-",0,IF(F64="",)))</f>
        <v>1</v>
      </c>
      <c r="L64" s="90">
        <f t="shared" si="60"/>
        <v>1</v>
      </c>
      <c r="M64" s="90">
        <f>H64</f>
        <v>1</v>
      </c>
      <c r="N64" s="90">
        <f>I64</f>
        <v>1</v>
      </c>
      <c r="O64" s="90">
        <f t="shared" ref="O64:Q64" si="61">J64</f>
        <v>1</v>
      </c>
      <c r="P64" s="90">
        <f t="shared" si="61"/>
        <v>1</v>
      </c>
      <c r="Q64" s="90">
        <f t="shared" si="61"/>
        <v>1</v>
      </c>
      <c r="R64" s="95"/>
      <c r="S64" s="85"/>
    </row>
    <row r="65" spans="1:20" ht="28.5" outlineLevel="1" x14ac:dyDescent="0.25">
      <c r="A65" s="115">
        <v>2</v>
      </c>
      <c r="B65" s="116" t="s">
        <v>581</v>
      </c>
      <c r="C65" s="88" t="s">
        <v>494</v>
      </c>
      <c r="D65" s="88" t="s">
        <v>494</v>
      </c>
      <c r="E65" s="88" t="s">
        <v>494</v>
      </c>
      <c r="F65" s="88" t="s">
        <v>494</v>
      </c>
      <c r="G65" s="88" t="s">
        <v>494</v>
      </c>
      <c r="H65" s="89">
        <f>IF(C65="x",1,IF(C65="-",0,IF(C65="",)))</f>
        <v>1</v>
      </c>
      <c r="I65" s="90">
        <f t="shared" si="59"/>
        <v>1</v>
      </c>
      <c r="J65" s="90">
        <f t="shared" si="59"/>
        <v>1</v>
      </c>
      <c r="K65" s="90">
        <f t="shared" si="60"/>
        <v>1</v>
      </c>
      <c r="L65" s="90">
        <f t="shared" si="60"/>
        <v>1</v>
      </c>
      <c r="M65" s="94">
        <f>IF(AND(H64,H65&lt;&gt;0),IF(OR(H64,H65=1),1,""),0)</f>
        <v>1</v>
      </c>
      <c r="N65" s="94">
        <f>IF(AND(I64,I65&lt;&gt;0),IF(OR(I64,I65=1),1,""),0)</f>
        <v>1</v>
      </c>
      <c r="O65" s="94">
        <f t="shared" ref="O65:Q65" si="62">IF(AND(J64,J65&lt;&gt;0),IF(OR(J64,J65=1),1,""),0)</f>
        <v>1</v>
      </c>
      <c r="P65" s="94">
        <f t="shared" si="62"/>
        <v>1</v>
      </c>
      <c r="Q65" s="94">
        <f t="shared" si="62"/>
        <v>1</v>
      </c>
      <c r="R65" s="95"/>
      <c r="S65" s="85"/>
    </row>
    <row r="66" spans="1:20" ht="28.5" outlineLevel="1" x14ac:dyDescent="0.25">
      <c r="A66" s="96">
        <v>3</v>
      </c>
      <c r="B66" s="97" t="s">
        <v>582</v>
      </c>
      <c r="C66" s="88" t="s">
        <v>497</v>
      </c>
      <c r="D66" s="88" t="s">
        <v>497</v>
      </c>
      <c r="E66" s="88" t="s">
        <v>497</v>
      </c>
      <c r="F66" s="88" t="s">
        <v>497</v>
      </c>
      <c r="G66" s="88" t="s">
        <v>497</v>
      </c>
      <c r="H66" s="89">
        <f>IF(C66="x",1,IF(C66="-",0,IF(C66="",)))</f>
        <v>0</v>
      </c>
      <c r="I66" s="90">
        <f t="shared" si="59"/>
        <v>0</v>
      </c>
      <c r="J66" s="90">
        <f t="shared" si="59"/>
        <v>0</v>
      </c>
      <c r="K66" s="90">
        <f t="shared" si="60"/>
        <v>0</v>
      </c>
      <c r="L66" s="90">
        <f t="shared" si="60"/>
        <v>0</v>
      </c>
      <c r="M66" s="94">
        <f>IF(AND(H64,H65,H66&lt;&gt;0),IF(OR(H64,H65,H66=1),1,""),0)</f>
        <v>0</v>
      </c>
      <c r="N66" s="94">
        <f>IF(AND(I64,I65,I66&lt;&gt;0),IF(OR(I64,I65,I66=1),1,""),0)</f>
        <v>0</v>
      </c>
      <c r="O66" s="94">
        <f t="shared" ref="O66:Q66" si="63">IF(AND(J64,J65,J66&lt;&gt;0),IF(OR(J64,J65,J66=1),1,""),0)</f>
        <v>0</v>
      </c>
      <c r="P66" s="94">
        <f t="shared" si="63"/>
        <v>0</v>
      </c>
      <c r="Q66" s="94">
        <f t="shared" si="63"/>
        <v>0</v>
      </c>
      <c r="R66" s="95"/>
      <c r="S66" s="85"/>
    </row>
    <row r="67" spans="1:20" ht="72" outlineLevel="1" thickBot="1" x14ac:dyDescent="0.3">
      <c r="A67" s="100">
        <v>4</v>
      </c>
      <c r="B67" s="117" t="s">
        <v>583</v>
      </c>
      <c r="C67" s="118" t="s">
        <v>497</v>
      </c>
      <c r="D67" s="118" t="s">
        <v>497</v>
      </c>
      <c r="E67" s="88" t="s">
        <v>497</v>
      </c>
      <c r="F67" s="88" t="s">
        <v>497</v>
      </c>
      <c r="G67" s="88" t="s">
        <v>497</v>
      </c>
      <c r="H67" s="119">
        <f>IF(C67="x",1,IF(C67="-",0,IF(C67="",)))</f>
        <v>0</v>
      </c>
      <c r="I67" s="120">
        <f t="shared" si="59"/>
        <v>0</v>
      </c>
      <c r="J67" s="90">
        <f t="shared" si="59"/>
        <v>0</v>
      </c>
      <c r="K67" s="90">
        <f t="shared" si="60"/>
        <v>0</v>
      </c>
      <c r="L67" s="90">
        <f t="shared" si="60"/>
        <v>0</v>
      </c>
      <c r="M67" s="121">
        <f>IF(AND(H64,H65,H66,H67&lt;&gt;0),IF(OR(H64,H65,H66,H67=1),1,""),0)</f>
        <v>0</v>
      </c>
      <c r="N67" s="121">
        <f>IF(AND(I64,I65,I66,I67&lt;&gt;0),IF(OR(I64,I65,I66,I67=1),1,""),0)</f>
        <v>0</v>
      </c>
      <c r="O67" s="94">
        <f t="shared" ref="O67:Q67" si="64">IF(AND(J64,J65,J66,J67&lt;&gt;0),IF(OR(J64,J65,J66,J67=1),1,""),0)</f>
        <v>0</v>
      </c>
      <c r="P67" s="94">
        <f t="shared" si="64"/>
        <v>0</v>
      </c>
      <c r="Q67" s="94">
        <f t="shared" si="64"/>
        <v>0</v>
      </c>
      <c r="R67" s="91" t="s">
        <v>584</v>
      </c>
      <c r="S67" s="102"/>
    </row>
    <row r="68" spans="1:20" ht="19.5" thickTop="1" thickBot="1" x14ac:dyDescent="0.3">
      <c r="A68" s="72" t="s">
        <v>585</v>
      </c>
      <c r="B68" s="73" t="s">
        <v>586</v>
      </c>
      <c r="C68" s="75">
        <f>SUM(M70:M73)</f>
        <v>2</v>
      </c>
      <c r="D68" s="75">
        <f>SUM(N70:N73)</f>
        <v>4</v>
      </c>
      <c r="E68" s="75">
        <f>SUM(O70:O73)</f>
        <v>4</v>
      </c>
      <c r="F68" s="75">
        <f>SUM(P70:P73)</f>
        <v>4</v>
      </c>
      <c r="G68" s="75">
        <f>SUM(Q70:Q73)</f>
        <v>4</v>
      </c>
      <c r="H68" s="76"/>
      <c r="I68" s="77"/>
      <c r="J68" s="77"/>
      <c r="K68" s="77"/>
      <c r="L68" s="77"/>
      <c r="M68" s="77"/>
      <c r="N68" s="77"/>
      <c r="O68" s="77"/>
      <c r="P68" s="77"/>
      <c r="Q68" s="77"/>
      <c r="R68" s="105"/>
      <c r="S68" s="78"/>
    </row>
    <row r="69" spans="1:20" ht="15.75" outlineLevel="1" thickTop="1" x14ac:dyDescent="0.25">
      <c r="A69" s="79">
        <v>0</v>
      </c>
      <c r="B69" s="80" t="s">
        <v>587</v>
      </c>
      <c r="C69" s="81"/>
      <c r="D69" s="81"/>
      <c r="E69" s="81"/>
      <c r="F69" s="81"/>
      <c r="G69" s="81"/>
      <c r="H69" s="124"/>
      <c r="I69" s="125"/>
      <c r="J69" s="125"/>
      <c r="K69" s="125"/>
      <c r="L69" s="125"/>
      <c r="M69" s="125"/>
      <c r="N69" s="125"/>
      <c r="O69" s="125"/>
      <c r="P69" s="125"/>
      <c r="Q69" s="125"/>
      <c r="R69" s="140"/>
      <c r="S69" s="85"/>
    </row>
    <row r="70" spans="1:20" outlineLevel="1" x14ac:dyDescent="0.25">
      <c r="A70" s="86">
        <v>1</v>
      </c>
      <c r="B70" s="87" t="s">
        <v>588</v>
      </c>
      <c r="C70" s="88" t="s">
        <v>494</v>
      </c>
      <c r="D70" s="88" t="s">
        <v>494</v>
      </c>
      <c r="E70" s="88" t="s">
        <v>494</v>
      </c>
      <c r="F70" s="88" t="s">
        <v>494</v>
      </c>
      <c r="G70" s="88" t="s">
        <v>494</v>
      </c>
      <c r="H70" s="89">
        <f>IF(C70="x",1,IF(C70="-",0,IF(C70="",)))</f>
        <v>1</v>
      </c>
      <c r="I70" s="90">
        <f t="shared" ref="I70:J73" si="65">IF(D70="x",1,IF(D70="-",0,IF(D70="",)))</f>
        <v>1</v>
      </c>
      <c r="J70" s="90">
        <f>IF(E70="x",1,IF(E70="-",0,IF(E70="",)))</f>
        <v>1</v>
      </c>
      <c r="K70" s="90">
        <f t="shared" ref="K70:L73" si="66">IF(F70="x",1,IF(F70="-",0,IF(F70="",)))</f>
        <v>1</v>
      </c>
      <c r="L70" s="90">
        <f t="shared" si="66"/>
        <v>1</v>
      </c>
      <c r="M70" s="90">
        <f>H70</f>
        <v>1</v>
      </c>
      <c r="N70" s="90">
        <f>I70</f>
        <v>1</v>
      </c>
      <c r="O70" s="90">
        <f t="shared" ref="O70:Q70" si="67">J70</f>
        <v>1</v>
      </c>
      <c r="P70" s="90">
        <f t="shared" si="67"/>
        <v>1</v>
      </c>
      <c r="Q70" s="90">
        <f t="shared" si="67"/>
        <v>1</v>
      </c>
      <c r="R70" s="141" t="s">
        <v>589</v>
      </c>
      <c r="S70" s="85"/>
    </row>
    <row r="71" spans="1:20" ht="123" customHeight="1" outlineLevel="1" x14ac:dyDescent="0.25">
      <c r="A71" s="115">
        <v>2</v>
      </c>
      <c r="B71" s="116" t="s">
        <v>590</v>
      </c>
      <c r="C71" s="88" t="s">
        <v>494</v>
      </c>
      <c r="D71" s="88" t="s">
        <v>494</v>
      </c>
      <c r="E71" s="88" t="s">
        <v>494</v>
      </c>
      <c r="F71" s="88" t="s">
        <v>494</v>
      </c>
      <c r="G71" s="88" t="s">
        <v>494</v>
      </c>
      <c r="H71" s="89">
        <f>IF(C71="x",1,IF(C71="-",0,IF(C71="",)))</f>
        <v>1</v>
      </c>
      <c r="I71" s="90">
        <f t="shared" si="65"/>
        <v>1</v>
      </c>
      <c r="J71" s="90">
        <f t="shared" si="65"/>
        <v>1</v>
      </c>
      <c r="K71" s="90">
        <f t="shared" si="66"/>
        <v>1</v>
      </c>
      <c r="L71" s="90">
        <f t="shared" si="66"/>
        <v>1</v>
      </c>
      <c r="M71" s="94">
        <f>IF(AND(H70,H71&lt;&gt;0),IF(OR(H70,H71=1),1,""),0)</f>
        <v>1</v>
      </c>
      <c r="N71" s="94">
        <f>IF(AND(I70,I71&lt;&gt;0),IF(OR(I70,I71=1),1,""),0)</f>
        <v>1</v>
      </c>
      <c r="O71" s="94">
        <f t="shared" ref="O71:Q71" si="68">IF(AND(J70,J71&lt;&gt;0),IF(OR(J70,J71=1),1,""),0)</f>
        <v>1</v>
      </c>
      <c r="P71" s="94">
        <f t="shared" si="68"/>
        <v>1</v>
      </c>
      <c r="Q71" s="94">
        <f t="shared" si="68"/>
        <v>1</v>
      </c>
      <c r="R71" s="95"/>
      <c r="S71" s="85"/>
    </row>
    <row r="72" spans="1:20" ht="38.65" customHeight="1" outlineLevel="1" x14ac:dyDescent="0.25">
      <c r="A72" s="96">
        <v>3</v>
      </c>
      <c r="B72" s="97" t="s">
        <v>591</v>
      </c>
      <c r="C72" s="88" t="s">
        <v>497</v>
      </c>
      <c r="D72" s="88" t="s">
        <v>494</v>
      </c>
      <c r="E72" s="88" t="s">
        <v>494</v>
      </c>
      <c r="F72" s="88" t="s">
        <v>494</v>
      </c>
      <c r="G72" s="88" t="s">
        <v>494</v>
      </c>
      <c r="H72" s="89">
        <f>IF(C72="x",1,IF(C72="-",0,IF(C72="",)))</f>
        <v>0</v>
      </c>
      <c r="I72" s="90">
        <f t="shared" si="65"/>
        <v>1</v>
      </c>
      <c r="J72" s="90">
        <f t="shared" si="65"/>
        <v>1</v>
      </c>
      <c r="K72" s="90">
        <f t="shared" si="66"/>
        <v>1</v>
      </c>
      <c r="L72" s="90">
        <f t="shared" si="66"/>
        <v>1</v>
      </c>
      <c r="M72" s="94">
        <f>IF(AND(H70,H71,H72&lt;&gt;0),IF(OR(H70,H71,H72=1),1,""),0)</f>
        <v>0</v>
      </c>
      <c r="N72" s="94">
        <f>IF(AND(I70,I71,I72&lt;&gt;0),IF(OR(I70,I71,I72=1),1,""),0)</f>
        <v>1</v>
      </c>
      <c r="O72" s="94">
        <f t="shared" ref="O72:Q72" si="69">IF(AND(J70,J71,J72&lt;&gt;0),IF(OR(J70,J71,J72=1),1,""),0)</f>
        <v>1</v>
      </c>
      <c r="P72" s="94">
        <f t="shared" si="69"/>
        <v>1</v>
      </c>
      <c r="Q72" s="94">
        <f t="shared" si="69"/>
        <v>1</v>
      </c>
      <c r="R72" s="95"/>
      <c r="S72" s="85"/>
      <c r="T72" s="150" t="s">
        <v>498</v>
      </c>
    </row>
    <row r="73" spans="1:20" ht="109.15" customHeight="1" outlineLevel="1" thickBot="1" x14ac:dyDescent="0.3">
      <c r="A73" s="100">
        <v>4</v>
      </c>
      <c r="B73" s="117" t="s">
        <v>592</v>
      </c>
      <c r="C73" s="118" t="s">
        <v>497</v>
      </c>
      <c r="D73" s="118" t="s">
        <v>494</v>
      </c>
      <c r="E73" s="88" t="s">
        <v>494</v>
      </c>
      <c r="F73" s="88" t="s">
        <v>494</v>
      </c>
      <c r="G73" s="88" t="s">
        <v>494</v>
      </c>
      <c r="H73" s="119">
        <f>IF(C73="x",1,IF(C73="-",0,IF(C73="",)))</f>
        <v>0</v>
      </c>
      <c r="I73" s="120">
        <f t="shared" si="65"/>
        <v>1</v>
      </c>
      <c r="J73" s="90">
        <f t="shared" si="65"/>
        <v>1</v>
      </c>
      <c r="K73" s="90">
        <f t="shared" si="66"/>
        <v>1</v>
      </c>
      <c r="L73" s="90">
        <f t="shared" si="66"/>
        <v>1</v>
      </c>
      <c r="M73" s="121">
        <f>IF(AND(H70,H71,H72,H73&lt;&gt;0),IF(OR(H70,H71,H72,H73=1),1,""),0)</f>
        <v>0</v>
      </c>
      <c r="N73" s="121">
        <f>IF(AND(I70,I71,I72,I73&lt;&gt;0),IF(OR(I70,I71,I72,I73=1),1,""),0)</f>
        <v>1</v>
      </c>
      <c r="O73" s="94">
        <f t="shared" ref="O73:Q73" si="70">IF(AND(J70,J71,J72,J73&lt;&gt;0),IF(OR(J70,J71,J72,J73=1),1,""),0)</f>
        <v>1</v>
      </c>
      <c r="P73" s="94">
        <f t="shared" si="70"/>
        <v>1</v>
      </c>
      <c r="Q73" s="94">
        <f t="shared" si="70"/>
        <v>1</v>
      </c>
      <c r="R73" s="95"/>
      <c r="S73" s="102"/>
      <c r="T73" t="s">
        <v>498</v>
      </c>
    </row>
    <row r="74" spans="1:20" ht="19.5" thickTop="1" thickBot="1" x14ac:dyDescent="0.3">
      <c r="A74" s="72" t="s">
        <v>593</v>
      </c>
      <c r="B74" s="73" t="s">
        <v>594</v>
      </c>
      <c r="C74" s="75">
        <f>SUM(M76:M79)</f>
        <v>0</v>
      </c>
      <c r="D74" s="75">
        <f>SUM(N76:N79)</f>
        <v>3</v>
      </c>
      <c r="E74" s="75">
        <f>SUM(O76:O79)</f>
        <v>4</v>
      </c>
      <c r="F74" s="75">
        <f>SUM(P76:P79)</f>
        <v>4</v>
      </c>
      <c r="G74" s="75">
        <f>SUM(Q76:Q79)</f>
        <v>4</v>
      </c>
      <c r="H74" s="76"/>
      <c r="I74" s="77"/>
      <c r="J74" s="77"/>
      <c r="K74" s="77"/>
      <c r="L74" s="77"/>
      <c r="M74" s="77"/>
      <c r="N74" s="77"/>
      <c r="O74" s="77"/>
      <c r="P74" s="77"/>
      <c r="Q74" s="77"/>
      <c r="R74" s="105"/>
      <c r="S74" s="78"/>
    </row>
    <row r="75" spans="1:20" ht="43.5" outlineLevel="1" thickTop="1" x14ac:dyDescent="0.25">
      <c r="A75" s="79">
        <v>0</v>
      </c>
      <c r="B75" s="80" t="s">
        <v>619</v>
      </c>
      <c r="C75" s="81"/>
      <c r="D75" s="81"/>
      <c r="E75" s="81"/>
      <c r="F75" s="81"/>
      <c r="G75" s="81"/>
      <c r="H75" s="124"/>
      <c r="I75" s="125"/>
      <c r="J75" s="125"/>
      <c r="K75" s="125"/>
      <c r="L75" s="125"/>
      <c r="M75" s="125"/>
      <c r="N75" s="125"/>
      <c r="O75" s="125"/>
      <c r="P75" s="125"/>
      <c r="Q75" s="125"/>
      <c r="R75" s="95"/>
      <c r="S75" s="85"/>
    </row>
    <row r="76" spans="1:20" ht="44.65" customHeight="1" outlineLevel="1" x14ac:dyDescent="0.25">
      <c r="A76" s="86">
        <v>1</v>
      </c>
      <c r="B76" s="87" t="s">
        <v>595</v>
      </c>
      <c r="C76" s="88" t="s">
        <v>497</v>
      </c>
      <c r="D76" s="88" t="s">
        <v>494</v>
      </c>
      <c r="E76" s="88" t="s">
        <v>494</v>
      </c>
      <c r="F76" s="88" t="s">
        <v>494</v>
      </c>
      <c r="G76" s="88" t="s">
        <v>494</v>
      </c>
      <c r="H76" s="89">
        <f>IF(C76="x",1,IF(C76="-",0,IF(C76="",)))</f>
        <v>0</v>
      </c>
      <c r="I76" s="90">
        <f t="shared" ref="I76:J79" si="71">IF(D76="x",1,IF(D76="-",0,IF(D76="",)))</f>
        <v>1</v>
      </c>
      <c r="J76" s="90">
        <f>IF(E76="x",1,IF(E76="-",0,IF(E76="",)))</f>
        <v>1</v>
      </c>
      <c r="K76" s="90">
        <f t="shared" ref="K76:L79" si="72">IF(F76="x",1,IF(F76="-",0,IF(F76="",)))</f>
        <v>1</v>
      </c>
      <c r="L76" s="90">
        <f t="shared" si="72"/>
        <v>1</v>
      </c>
      <c r="M76" s="90">
        <f>H76</f>
        <v>0</v>
      </c>
      <c r="N76" s="90">
        <f>I76</f>
        <v>1</v>
      </c>
      <c r="O76" s="90">
        <f t="shared" ref="O76:Q76" si="73">J76</f>
        <v>1</v>
      </c>
      <c r="P76" s="90">
        <f t="shared" si="73"/>
        <v>1</v>
      </c>
      <c r="Q76" s="90">
        <f t="shared" si="73"/>
        <v>1</v>
      </c>
      <c r="R76" s="95"/>
      <c r="S76" s="85"/>
      <c r="T76" s="150" t="s">
        <v>498</v>
      </c>
    </row>
    <row r="77" spans="1:20" ht="35.65" customHeight="1" outlineLevel="1" x14ac:dyDescent="0.25">
      <c r="A77" s="115">
        <v>2</v>
      </c>
      <c r="B77" s="116" t="s">
        <v>596</v>
      </c>
      <c r="C77" s="88" t="s">
        <v>497</v>
      </c>
      <c r="D77" s="88" t="s">
        <v>494</v>
      </c>
      <c r="E77" s="88" t="s">
        <v>494</v>
      </c>
      <c r="F77" s="88" t="s">
        <v>494</v>
      </c>
      <c r="G77" s="88" t="s">
        <v>494</v>
      </c>
      <c r="H77" s="89">
        <f>IF(C77="x",1,IF(C77="-",0,IF(C77="",)))</f>
        <v>0</v>
      </c>
      <c r="I77" s="90">
        <f t="shared" si="71"/>
        <v>1</v>
      </c>
      <c r="J77" s="90">
        <f t="shared" si="71"/>
        <v>1</v>
      </c>
      <c r="K77" s="90">
        <f t="shared" si="72"/>
        <v>1</v>
      </c>
      <c r="L77" s="90">
        <f t="shared" si="72"/>
        <v>1</v>
      </c>
      <c r="M77" s="94">
        <f>IF(AND(H76,H77&lt;&gt;0),IF(OR(H76,H77=1),1,""),0)</f>
        <v>0</v>
      </c>
      <c r="N77" s="94">
        <f>IF(AND(I76,I77&lt;&gt;0),IF(OR(I76,I77=1),1,""),0)</f>
        <v>1</v>
      </c>
      <c r="O77" s="94">
        <f t="shared" ref="O77:Q77" si="74">IF(AND(J76,J77&lt;&gt;0),IF(OR(J76,J77=1),1,""),0)</f>
        <v>1</v>
      </c>
      <c r="P77" s="94">
        <f t="shared" si="74"/>
        <v>1</v>
      </c>
      <c r="Q77" s="94">
        <f t="shared" si="74"/>
        <v>1</v>
      </c>
      <c r="R77" s="95"/>
      <c r="S77" s="85"/>
      <c r="T77" s="150" t="s">
        <v>498</v>
      </c>
    </row>
    <row r="78" spans="1:20" ht="57" outlineLevel="1" x14ac:dyDescent="0.25">
      <c r="A78" s="96">
        <v>3</v>
      </c>
      <c r="B78" s="97" t="s">
        <v>597</v>
      </c>
      <c r="C78" s="88" t="s">
        <v>497</v>
      </c>
      <c r="D78" s="88" t="s">
        <v>494</v>
      </c>
      <c r="E78" s="88" t="s">
        <v>494</v>
      </c>
      <c r="F78" s="88" t="s">
        <v>494</v>
      </c>
      <c r="G78" s="88" t="s">
        <v>494</v>
      </c>
      <c r="H78" s="89">
        <f>IF(C78="x",1,IF(C78="-",0,IF(C78="",)))</f>
        <v>0</v>
      </c>
      <c r="I78" s="90">
        <f t="shared" si="71"/>
        <v>1</v>
      </c>
      <c r="J78" s="90">
        <f t="shared" si="71"/>
        <v>1</v>
      </c>
      <c r="K78" s="90">
        <f t="shared" si="72"/>
        <v>1</v>
      </c>
      <c r="L78" s="90">
        <f t="shared" si="72"/>
        <v>1</v>
      </c>
      <c r="M78" s="94">
        <f>IF(AND(H76,H77,H78&lt;&gt;0),IF(OR(H76,H77,H78=1),1,""),0)</f>
        <v>0</v>
      </c>
      <c r="N78" s="94">
        <f>IF(AND(I76,I77,I78&lt;&gt;0),IF(OR(I76,I77,I78=1),1,""),0)</f>
        <v>1</v>
      </c>
      <c r="O78" s="94">
        <f t="shared" ref="O78:Q78" si="75">IF(AND(J76,J77,J78&lt;&gt;0),IF(OR(J76,J77,J78=1),1,""),0)</f>
        <v>1</v>
      </c>
      <c r="P78" s="94">
        <f t="shared" si="75"/>
        <v>1</v>
      </c>
      <c r="Q78" s="94">
        <f t="shared" si="75"/>
        <v>1</v>
      </c>
      <c r="R78" s="95"/>
      <c r="S78" s="85"/>
      <c r="T78" s="150" t="s">
        <v>598</v>
      </c>
    </row>
    <row r="79" spans="1:20" ht="15.75" outlineLevel="1" thickBot="1" x14ac:dyDescent="0.3">
      <c r="A79" s="100">
        <v>4</v>
      </c>
      <c r="B79" s="117" t="s">
        <v>599</v>
      </c>
      <c r="C79" s="118" t="s">
        <v>497</v>
      </c>
      <c r="D79" s="118" t="s">
        <v>497</v>
      </c>
      <c r="E79" s="88" t="s">
        <v>494</v>
      </c>
      <c r="F79" s="88" t="s">
        <v>494</v>
      </c>
      <c r="G79" s="88" t="s">
        <v>494</v>
      </c>
      <c r="H79" s="119">
        <f>IF(C79="x",1,IF(C79="-",0,IF(C79="",)))</f>
        <v>0</v>
      </c>
      <c r="I79" s="120">
        <f t="shared" si="71"/>
        <v>0</v>
      </c>
      <c r="J79" s="90">
        <f t="shared" si="71"/>
        <v>1</v>
      </c>
      <c r="K79" s="90">
        <f t="shared" si="72"/>
        <v>1</v>
      </c>
      <c r="L79" s="90">
        <f t="shared" si="72"/>
        <v>1</v>
      </c>
      <c r="M79" s="121">
        <f>IF(AND(H76,H77,H78,H79&lt;&gt;0),IF(OR(H76,H77,H78,H79=1),1,""),0)</f>
        <v>0</v>
      </c>
      <c r="N79" s="121">
        <f>IF(AND(I76,I77,I78,I79&lt;&gt;0),IF(OR(I76,I77,I78,I79=1),1,""),0)</f>
        <v>0</v>
      </c>
      <c r="O79" s="94">
        <f t="shared" ref="O79:Q79" si="76">IF(AND(J76,J77,J78,J79&lt;&gt;0),IF(OR(J76,J77,J78,J79=1),1,""),0)</f>
        <v>1</v>
      </c>
      <c r="P79" s="94">
        <f t="shared" si="76"/>
        <v>1</v>
      </c>
      <c r="Q79" s="94">
        <f t="shared" si="76"/>
        <v>1</v>
      </c>
      <c r="R79" s="95"/>
      <c r="S79" s="102"/>
      <c r="T79" s="150" t="s">
        <v>498</v>
      </c>
    </row>
    <row r="80" spans="1:20" ht="19.5" thickTop="1" thickBot="1" x14ac:dyDescent="0.3">
      <c r="A80" s="72" t="s">
        <v>600</v>
      </c>
      <c r="B80" s="73" t="s">
        <v>601</v>
      </c>
      <c r="C80" s="75">
        <f>SUM(M82:M85)</f>
        <v>1</v>
      </c>
      <c r="D80" s="75">
        <f>SUM(N82:N85)</f>
        <v>1</v>
      </c>
      <c r="E80" s="75">
        <f>SUM(O82:O85)</f>
        <v>1</v>
      </c>
      <c r="F80" s="75">
        <f>SUM(P82:P85)</f>
        <v>1</v>
      </c>
      <c r="G80" s="75">
        <f>SUM(Q82:Q85)</f>
        <v>1</v>
      </c>
      <c r="H80" s="76"/>
      <c r="I80" s="77"/>
      <c r="J80" s="77"/>
      <c r="K80" s="77"/>
      <c r="L80" s="77"/>
      <c r="M80" s="77"/>
      <c r="N80" s="77"/>
      <c r="O80" s="77"/>
      <c r="P80" s="77"/>
      <c r="Q80" s="77"/>
      <c r="R80" s="105"/>
      <c r="S80" s="78"/>
    </row>
    <row r="81" spans="1:20" ht="15.75" outlineLevel="1" thickTop="1" x14ac:dyDescent="0.25">
      <c r="A81" s="79">
        <v>0</v>
      </c>
      <c r="B81" s="80" t="s">
        <v>602</v>
      </c>
      <c r="C81" s="81"/>
      <c r="D81" s="81"/>
      <c r="E81" s="81"/>
      <c r="F81" s="81"/>
      <c r="G81" s="81"/>
      <c r="H81" s="124"/>
      <c r="I81" s="125"/>
      <c r="J81" s="125"/>
      <c r="K81" s="125"/>
      <c r="L81" s="125"/>
      <c r="M81" s="125"/>
      <c r="N81" s="125"/>
      <c r="O81" s="125"/>
      <c r="P81" s="125"/>
      <c r="Q81" s="125"/>
      <c r="R81" s="95"/>
      <c r="S81" s="85"/>
    </row>
    <row r="82" spans="1:20" outlineLevel="1" x14ac:dyDescent="0.25">
      <c r="A82" s="86">
        <v>1</v>
      </c>
      <c r="B82" s="87" t="s">
        <v>603</v>
      </c>
      <c r="C82" s="88" t="s">
        <v>494</v>
      </c>
      <c r="D82" s="88" t="s">
        <v>494</v>
      </c>
      <c r="E82" s="88" t="s">
        <v>494</v>
      </c>
      <c r="F82" s="88" t="s">
        <v>494</v>
      </c>
      <c r="G82" s="88" t="s">
        <v>494</v>
      </c>
      <c r="H82" s="89">
        <f>IF(C82="x",1,IF(C82="-",0,IF(C82="",)))</f>
        <v>1</v>
      </c>
      <c r="I82" s="90">
        <f t="shared" ref="I82:J85" si="77">IF(D82="x",1,IF(D82="-",0,IF(D82="",)))</f>
        <v>1</v>
      </c>
      <c r="J82" s="90">
        <f>IF(E82="x",1,IF(E82="-",0,IF(E82="",)))</f>
        <v>1</v>
      </c>
      <c r="K82" s="90">
        <f t="shared" ref="K82:L85" si="78">IF(F82="x",1,IF(F82="-",0,IF(F82="",)))</f>
        <v>1</v>
      </c>
      <c r="L82" s="90">
        <f t="shared" si="78"/>
        <v>1</v>
      </c>
      <c r="M82" s="90">
        <f>H82</f>
        <v>1</v>
      </c>
      <c r="N82" s="90">
        <f>I82</f>
        <v>1</v>
      </c>
      <c r="O82" s="90">
        <f t="shared" ref="O82:Q82" si="79">J82</f>
        <v>1</v>
      </c>
      <c r="P82" s="90">
        <f t="shared" si="79"/>
        <v>1</v>
      </c>
      <c r="Q82" s="90">
        <f t="shared" si="79"/>
        <v>1</v>
      </c>
      <c r="R82" s="91" t="s">
        <v>604</v>
      </c>
      <c r="S82" s="85"/>
    </row>
    <row r="83" spans="1:20" ht="122.65" customHeight="1" outlineLevel="1" x14ac:dyDescent="0.25">
      <c r="A83" s="115">
        <v>2</v>
      </c>
      <c r="B83" s="116" t="s">
        <v>605</v>
      </c>
      <c r="C83" s="88" t="s">
        <v>497</v>
      </c>
      <c r="D83" s="88" t="s">
        <v>497</v>
      </c>
      <c r="E83" s="88" t="s">
        <v>497</v>
      </c>
      <c r="F83" s="88" t="s">
        <v>497</v>
      </c>
      <c r="G83" s="147" t="s">
        <v>497</v>
      </c>
      <c r="H83" s="89">
        <f>IF(C83="x",1,IF(C83="-",0,IF(C83="",)))</f>
        <v>0</v>
      </c>
      <c r="I83" s="90">
        <f t="shared" si="77"/>
        <v>0</v>
      </c>
      <c r="J83" s="90">
        <f t="shared" si="77"/>
        <v>0</v>
      </c>
      <c r="K83" s="90">
        <f t="shared" si="78"/>
        <v>0</v>
      </c>
      <c r="L83" s="90">
        <f t="shared" si="78"/>
        <v>0</v>
      </c>
      <c r="M83" s="94">
        <f>IF(AND(H82,H83&lt;&gt;0),IF(OR(H82,H83=1),1,""),0)</f>
        <v>0</v>
      </c>
      <c r="N83" s="94">
        <f>IF(AND(I82,I83&lt;&gt;0),IF(OR(I82,I83=1),1,""),0)</f>
        <v>0</v>
      </c>
      <c r="O83" s="94">
        <f t="shared" ref="O83:Q83" si="80">IF(AND(J82,J83&lt;&gt;0),IF(OR(J82,J83=1),1,""),0)</f>
        <v>0</v>
      </c>
      <c r="P83" s="94">
        <f t="shared" si="80"/>
        <v>0</v>
      </c>
      <c r="Q83" s="94">
        <f t="shared" si="80"/>
        <v>0</v>
      </c>
      <c r="R83" s="95"/>
      <c r="S83" s="85"/>
      <c r="T83" s="149" t="s">
        <v>606</v>
      </c>
    </row>
    <row r="84" spans="1:20" ht="31.9" customHeight="1" outlineLevel="1" x14ac:dyDescent="0.25">
      <c r="A84" s="96">
        <v>3</v>
      </c>
      <c r="B84" s="97" t="s">
        <v>607</v>
      </c>
      <c r="C84" s="88" t="s">
        <v>497</v>
      </c>
      <c r="D84" s="88" t="s">
        <v>497</v>
      </c>
      <c r="E84" s="88" t="s">
        <v>497</v>
      </c>
      <c r="F84" s="88" t="s">
        <v>497</v>
      </c>
      <c r="G84" s="147" t="s">
        <v>497</v>
      </c>
      <c r="H84" s="89">
        <f>IF(C84="x",1,IF(C84="-",0,IF(C84="",)))</f>
        <v>0</v>
      </c>
      <c r="I84" s="90">
        <f t="shared" si="77"/>
        <v>0</v>
      </c>
      <c r="J84" s="90">
        <f t="shared" si="77"/>
        <v>0</v>
      </c>
      <c r="K84" s="90">
        <f t="shared" si="78"/>
        <v>0</v>
      </c>
      <c r="L84" s="90">
        <f t="shared" si="78"/>
        <v>0</v>
      </c>
      <c r="M84" s="94">
        <f>IF(AND(H82,H83,H84&lt;&gt;0),IF(OR(H82,H83,H84=1),1,""),0)</f>
        <v>0</v>
      </c>
      <c r="N84" s="94">
        <f>IF(AND(I82,I83,I84&lt;&gt;0),IF(OR(I82,I83,I84=1),1,""),0)</f>
        <v>0</v>
      </c>
      <c r="O84" s="94">
        <f t="shared" ref="O84:Q84" si="81">IF(AND(J82,J83,J84&lt;&gt;0),IF(OR(J82,J83,J84=1),1,""),0)</f>
        <v>0</v>
      </c>
      <c r="P84" s="94">
        <f t="shared" si="81"/>
        <v>0</v>
      </c>
      <c r="Q84" s="94">
        <f t="shared" si="81"/>
        <v>0</v>
      </c>
      <c r="R84" s="95"/>
      <c r="S84" s="85"/>
    </row>
    <row r="85" spans="1:20" ht="100.5" outlineLevel="1" thickBot="1" x14ac:dyDescent="0.3">
      <c r="A85" s="142">
        <v>4</v>
      </c>
      <c r="B85" s="143" t="s">
        <v>608</v>
      </c>
      <c r="C85" s="118" t="s">
        <v>497</v>
      </c>
      <c r="D85" s="118" t="s">
        <v>497</v>
      </c>
      <c r="E85" s="118" t="s">
        <v>497</v>
      </c>
      <c r="F85" s="118" t="s">
        <v>497</v>
      </c>
      <c r="G85" s="118" t="s">
        <v>497</v>
      </c>
      <c r="H85" s="119">
        <f>IF(C85="x",1,IF(C85="-",0,IF(C85="",)))</f>
        <v>0</v>
      </c>
      <c r="I85" s="120">
        <f t="shared" si="77"/>
        <v>0</v>
      </c>
      <c r="J85" s="120">
        <f t="shared" si="77"/>
        <v>0</v>
      </c>
      <c r="K85" s="120">
        <f t="shared" si="78"/>
        <v>0</v>
      </c>
      <c r="L85" s="120">
        <f t="shared" si="78"/>
        <v>0</v>
      </c>
      <c r="M85" s="121">
        <f>IF(AND(H82,H83,H84,H85&lt;&gt;0),IF(OR(H82,H83,H84,H85=1),1,""),0)</f>
        <v>0</v>
      </c>
      <c r="N85" s="121">
        <f>IF(AND(I82,I83,I84,I85&lt;&gt;0),IF(OR(I82,I83,I84,I85=1),1,""),0)</f>
        <v>0</v>
      </c>
      <c r="O85" s="121">
        <f t="shared" ref="O85:Q85" si="82">IF(AND(J82,J83,J84,J85&lt;&gt;0),IF(OR(J82,J83,J84,J85=1),1,""),0)</f>
        <v>0</v>
      </c>
      <c r="P85" s="121">
        <f t="shared" si="82"/>
        <v>0</v>
      </c>
      <c r="Q85" s="121">
        <f t="shared" si="82"/>
        <v>0</v>
      </c>
      <c r="R85" s="144"/>
      <c r="S85" s="145"/>
    </row>
    <row r="88" spans="1:20" x14ac:dyDescent="0.25">
      <c r="A88" s="148"/>
    </row>
  </sheetData>
  <sheetProtection formatCells="0" formatColumns="0" formatRows="0" insertColumns="0" insertRows="0" insertHyperlinks="0" deleteColumns="0" deleteRows="0" selectLockedCells="1" sort="0" autoFilter="0" pivotTables="0"/>
  <dataConsolidate/>
  <conditionalFormatting sqref="C4:D7">
    <cfRule type="cellIs" dxfId="199" priority="198" operator="equal">
      <formula>"nvt"</formula>
    </cfRule>
    <cfRule type="cellIs" dxfId="198" priority="199" operator="equal">
      <formula>"-"</formula>
    </cfRule>
    <cfRule type="cellIs" dxfId="197" priority="200" operator="equal">
      <formula>"x"</formula>
    </cfRule>
  </conditionalFormatting>
  <conditionalFormatting sqref="M4:Q7">
    <cfRule type="cellIs" dxfId="196" priority="197" operator="equal">
      <formula>0</formula>
    </cfRule>
  </conditionalFormatting>
  <conditionalFormatting sqref="M4:Q7">
    <cfRule type="cellIs" dxfId="195" priority="196" operator="equal">
      <formula>1</formula>
    </cfRule>
  </conditionalFormatting>
  <conditionalFormatting sqref="M10:M13">
    <cfRule type="cellIs" dxfId="194" priority="195" operator="equal">
      <formula>0</formula>
    </cfRule>
  </conditionalFormatting>
  <conditionalFormatting sqref="M10:M13">
    <cfRule type="cellIs" dxfId="193" priority="194" operator="equal">
      <formula>1</formula>
    </cfRule>
  </conditionalFormatting>
  <conditionalFormatting sqref="N10:N13">
    <cfRule type="cellIs" dxfId="192" priority="193" operator="equal">
      <formula>0</formula>
    </cfRule>
  </conditionalFormatting>
  <conditionalFormatting sqref="N10:N13">
    <cfRule type="cellIs" dxfId="191" priority="192" operator="equal">
      <formula>1</formula>
    </cfRule>
  </conditionalFormatting>
  <conditionalFormatting sqref="M16:M19">
    <cfRule type="cellIs" dxfId="190" priority="191" operator="equal">
      <formula>0</formula>
    </cfRule>
  </conditionalFormatting>
  <conditionalFormatting sqref="M16:M19">
    <cfRule type="cellIs" dxfId="189" priority="190" operator="equal">
      <formula>1</formula>
    </cfRule>
  </conditionalFormatting>
  <conditionalFormatting sqref="N16:N19">
    <cfRule type="cellIs" dxfId="188" priority="189" operator="equal">
      <formula>0</formula>
    </cfRule>
  </conditionalFormatting>
  <conditionalFormatting sqref="N16:N19">
    <cfRule type="cellIs" dxfId="187" priority="188" operator="equal">
      <formula>1</formula>
    </cfRule>
  </conditionalFormatting>
  <conditionalFormatting sqref="M22:M25">
    <cfRule type="cellIs" dxfId="186" priority="187" operator="equal">
      <formula>0</formula>
    </cfRule>
  </conditionalFormatting>
  <conditionalFormatting sqref="M22:M25">
    <cfRule type="cellIs" dxfId="185" priority="186" operator="equal">
      <formula>1</formula>
    </cfRule>
  </conditionalFormatting>
  <conditionalFormatting sqref="N22:N25">
    <cfRule type="cellIs" dxfId="184" priority="185" operator="equal">
      <formula>0</formula>
    </cfRule>
  </conditionalFormatting>
  <conditionalFormatting sqref="N22:N25">
    <cfRule type="cellIs" dxfId="183" priority="184" operator="equal">
      <formula>1</formula>
    </cfRule>
  </conditionalFormatting>
  <conditionalFormatting sqref="C28:C31">
    <cfRule type="cellIs" dxfId="182" priority="181" operator="equal">
      <formula>"nvt"</formula>
    </cfRule>
    <cfRule type="cellIs" dxfId="181" priority="182" operator="equal">
      <formula>"-"</formula>
    </cfRule>
    <cfRule type="cellIs" dxfId="180" priority="183" operator="equal">
      <formula>"x"</formula>
    </cfRule>
  </conditionalFormatting>
  <conditionalFormatting sqref="D28:D31">
    <cfRule type="cellIs" dxfId="179" priority="178" operator="equal">
      <formula>"nvt"</formula>
    </cfRule>
    <cfRule type="cellIs" dxfId="178" priority="179" operator="equal">
      <formula>"-"</formula>
    </cfRule>
    <cfRule type="cellIs" dxfId="177" priority="180" operator="equal">
      <formula>"x"</formula>
    </cfRule>
  </conditionalFormatting>
  <conditionalFormatting sqref="M28:M31">
    <cfRule type="cellIs" dxfId="176" priority="177" operator="equal">
      <formula>0</formula>
    </cfRule>
  </conditionalFormatting>
  <conditionalFormatting sqref="M28:M31">
    <cfRule type="cellIs" dxfId="175" priority="176" operator="equal">
      <formula>1</formula>
    </cfRule>
  </conditionalFormatting>
  <conditionalFormatting sqref="N28:N31">
    <cfRule type="cellIs" dxfId="174" priority="175" operator="equal">
      <formula>0</formula>
    </cfRule>
  </conditionalFormatting>
  <conditionalFormatting sqref="N28:N31">
    <cfRule type="cellIs" dxfId="173" priority="174" operator="equal">
      <formula>1</formula>
    </cfRule>
  </conditionalFormatting>
  <conditionalFormatting sqref="M34:M37">
    <cfRule type="cellIs" dxfId="172" priority="173" operator="equal">
      <formula>0</formula>
    </cfRule>
  </conditionalFormatting>
  <conditionalFormatting sqref="M34:M37">
    <cfRule type="cellIs" dxfId="171" priority="172" operator="equal">
      <formula>1</formula>
    </cfRule>
  </conditionalFormatting>
  <conditionalFormatting sqref="N34:N37">
    <cfRule type="cellIs" dxfId="170" priority="171" operator="equal">
      <formula>0</formula>
    </cfRule>
  </conditionalFormatting>
  <conditionalFormatting sqref="N34:N37">
    <cfRule type="cellIs" dxfId="169" priority="170" operator="equal">
      <formula>1</formula>
    </cfRule>
  </conditionalFormatting>
  <conditionalFormatting sqref="M40:M43">
    <cfRule type="cellIs" dxfId="168" priority="169" operator="equal">
      <formula>0</formula>
    </cfRule>
  </conditionalFormatting>
  <conditionalFormatting sqref="M40:M43">
    <cfRule type="cellIs" dxfId="167" priority="168" operator="equal">
      <formula>1</formula>
    </cfRule>
  </conditionalFormatting>
  <conditionalFormatting sqref="N40:N43">
    <cfRule type="cellIs" dxfId="166" priority="167" operator="equal">
      <formula>0</formula>
    </cfRule>
  </conditionalFormatting>
  <conditionalFormatting sqref="N40:N43">
    <cfRule type="cellIs" dxfId="165" priority="166" operator="equal">
      <formula>1</formula>
    </cfRule>
  </conditionalFormatting>
  <conditionalFormatting sqref="M46:M49">
    <cfRule type="cellIs" dxfId="164" priority="165" operator="equal">
      <formula>0</formula>
    </cfRule>
  </conditionalFormatting>
  <conditionalFormatting sqref="M46:M49">
    <cfRule type="cellIs" dxfId="163" priority="164" operator="equal">
      <formula>1</formula>
    </cfRule>
  </conditionalFormatting>
  <conditionalFormatting sqref="N46:N49">
    <cfRule type="cellIs" dxfId="162" priority="163" operator="equal">
      <formula>0</formula>
    </cfRule>
  </conditionalFormatting>
  <conditionalFormatting sqref="N46:N49">
    <cfRule type="cellIs" dxfId="161" priority="162" operator="equal">
      <formula>1</formula>
    </cfRule>
  </conditionalFormatting>
  <conditionalFormatting sqref="M52:M55">
    <cfRule type="cellIs" dxfId="160" priority="161" operator="equal">
      <formula>0</formula>
    </cfRule>
  </conditionalFormatting>
  <conditionalFormatting sqref="M52:M55">
    <cfRule type="cellIs" dxfId="159" priority="160" operator="equal">
      <formula>1</formula>
    </cfRule>
  </conditionalFormatting>
  <conditionalFormatting sqref="N52:N55">
    <cfRule type="cellIs" dxfId="158" priority="159" operator="equal">
      <formula>0</formula>
    </cfRule>
  </conditionalFormatting>
  <conditionalFormatting sqref="N52:N55">
    <cfRule type="cellIs" dxfId="157" priority="158" operator="equal">
      <formula>1</formula>
    </cfRule>
  </conditionalFormatting>
  <conditionalFormatting sqref="M58:M61">
    <cfRule type="cellIs" dxfId="156" priority="157" operator="equal">
      <formula>0</formula>
    </cfRule>
  </conditionalFormatting>
  <conditionalFormatting sqref="M58:M61">
    <cfRule type="cellIs" dxfId="155" priority="156" operator="equal">
      <formula>1</formula>
    </cfRule>
  </conditionalFormatting>
  <conditionalFormatting sqref="N58:N61">
    <cfRule type="cellIs" dxfId="154" priority="155" operator="equal">
      <formula>0</formula>
    </cfRule>
  </conditionalFormatting>
  <conditionalFormatting sqref="N58:N61">
    <cfRule type="cellIs" dxfId="153" priority="154" operator="equal">
      <formula>1</formula>
    </cfRule>
  </conditionalFormatting>
  <conditionalFormatting sqref="M64:M67">
    <cfRule type="cellIs" dxfId="152" priority="153" operator="equal">
      <formula>0</formula>
    </cfRule>
  </conditionalFormatting>
  <conditionalFormatting sqref="M64:M67">
    <cfRule type="cellIs" dxfId="151" priority="152" operator="equal">
      <formula>1</formula>
    </cfRule>
  </conditionalFormatting>
  <conditionalFormatting sqref="N64:N67">
    <cfRule type="cellIs" dxfId="150" priority="151" operator="equal">
      <formula>0</formula>
    </cfRule>
  </conditionalFormatting>
  <conditionalFormatting sqref="N64:N67">
    <cfRule type="cellIs" dxfId="149" priority="150" operator="equal">
      <formula>1</formula>
    </cfRule>
  </conditionalFormatting>
  <conditionalFormatting sqref="N82:N85">
    <cfRule type="cellIs" dxfId="148" priority="138" operator="equal">
      <formula>1</formula>
    </cfRule>
  </conditionalFormatting>
  <conditionalFormatting sqref="M70:M73">
    <cfRule type="cellIs" dxfId="147" priority="149" operator="equal">
      <formula>0</formula>
    </cfRule>
  </conditionalFormatting>
  <conditionalFormatting sqref="M70:M73">
    <cfRule type="cellIs" dxfId="146" priority="148" operator="equal">
      <formula>1</formula>
    </cfRule>
  </conditionalFormatting>
  <conditionalFormatting sqref="N70:N73">
    <cfRule type="cellIs" dxfId="145" priority="147" operator="equal">
      <formula>0</formula>
    </cfRule>
  </conditionalFormatting>
  <conditionalFormatting sqref="N70:N73">
    <cfRule type="cellIs" dxfId="144" priority="146" operator="equal">
      <formula>1</formula>
    </cfRule>
  </conditionalFormatting>
  <conditionalFormatting sqref="M76:M79">
    <cfRule type="cellIs" dxfId="143" priority="145" operator="equal">
      <formula>0</formula>
    </cfRule>
  </conditionalFormatting>
  <conditionalFormatting sqref="M76:M79">
    <cfRule type="cellIs" dxfId="142" priority="144" operator="equal">
      <formula>1</formula>
    </cfRule>
  </conditionalFormatting>
  <conditionalFormatting sqref="N76:N79">
    <cfRule type="cellIs" dxfId="141" priority="143" operator="equal">
      <formula>0</formula>
    </cfRule>
  </conditionalFormatting>
  <conditionalFormatting sqref="N76:N79">
    <cfRule type="cellIs" dxfId="140" priority="142" operator="equal">
      <formula>1</formula>
    </cfRule>
  </conditionalFormatting>
  <conditionalFormatting sqref="M82:M85">
    <cfRule type="cellIs" dxfId="139" priority="141" operator="equal">
      <formula>0</formula>
    </cfRule>
  </conditionalFormatting>
  <conditionalFormatting sqref="M82:M85">
    <cfRule type="cellIs" dxfId="138" priority="140" operator="equal">
      <formula>1</formula>
    </cfRule>
  </conditionalFormatting>
  <conditionalFormatting sqref="N82:N85">
    <cfRule type="cellIs" dxfId="137" priority="139" operator="equal">
      <formula>0</formula>
    </cfRule>
  </conditionalFormatting>
  <conditionalFormatting sqref="C10:D11 C13:D13">
    <cfRule type="cellIs" dxfId="136" priority="135" operator="equal">
      <formula>"nvt"</formula>
    </cfRule>
    <cfRule type="cellIs" dxfId="135" priority="136" operator="equal">
      <formula>"-"</formula>
    </cfRule>
    <cfRule type="cellIs" dxfId="134" priority="137" operator="equal">
      <formula>"x"</formula>
    </cfRule>
  </conditionalFormatting>
  <conditionalFormatting sqref="C16:D19">
    <cfRule type="cellIs" dxfId="133" priority="132" operator="equal">
      <formula>"nvt"</formula>
    </cfRule>
    <cfRule type="cellIs" dxfId="132" priority="133" operator="equal">
      <formula>"-"</formula>
    </cfRule>
    <cfRule type="cellIs" dxfId="131" priority="134" operator="equal">
      <formula>"x"</formula>
    </cfRule>
  </conditionalFormatting>
  <conditionalFormatting sqref="C22:D25">
    <cfRule type="cellIs" dxfId="130" priority="129" operator="equal">
      <formula>"nvt"</formula>
    </cfRule>
    <cfRule type="cellIs" dxfId="129" priority="130" operator="equal">
      <formula>"-"</formula>
    </cfRule>
    <cfRule type="cellIs" dxfId="128" priority="131" operator="equal">
      <formula>"x"</formula>
    </cfRule>
  </conditionalFormatting>
  <conditionalFormatting sqref="C34:D37">
    <cfRule type="cellIs" dxfId="127" priority="126" operator="equal">
      <formula>"nvt"</formula>
    </cfRule>
    <cfRule type="cellIs" dxfId="126" priority="127" operator="equal">
      <formula>"-"</formula>
    </cfRule>
    <cfRule type="cellIs" dxfId="125" priority="128" operator="equal">
      <formula>"x"</formula>
    </cfRule>
  </conditionalFormatting>
  <conditionalFormatting sqref="C40:D43">
    <cfRule type="cellIs" dxfId="124" priority="123" operator="equal">
      <formula>"nvt"</formula>
    </cfRule>
    <cfRule type="cellIs" dxfId="123" priority="124" operator="equal">
      <formula>"-"</formula>
    </cfRule>
    <cfRule type="cellIs" dxfId="122" priority="125" operator="equal">
      <formula>"x"</formula>
    </cfRule>
  </conditionalFormatting>
  <conditionalFormatting sqref="C46:D49">
    <cfRule type="cellIs" dxfId="121" priority="120" operator="equal">
      <formula>"nvt"</formula>
    </cfRule>
    <cfRule type="cellIs" dxfId="120" priority="121" operator="equal">
      <formula>"-"</formula>
    </cfRule>
    <cfRule type="cellIs" dxfId="119" priority="122" operator="equal">
      <formula>"x"</formula>
    </cfRule>
  </conditionalFormatting>
  <conditionalFormatting sqref="C52:D55">
    <cfRule type="cellIs" dxfId="118" priority="117" operator="equal">
      <formula>"nvt"</formula>
    </cfRule>
    <cfRule type="cellIs" dxfId="117" priority="118" operator="equal">
      <formula>"-"</formula>
    </cfRule>
    <cfRule type="cellIs" dxfId="116" priority="119" operator="equal">
      <formula>"x"</formula>
    </cfRule>
  </conditionalFormatting>
  <conditionalFormatting sqref="C58:D61">
    <cfRule type="cellIs" dxfId="115" priority="114" operator="equal">
      <formula>"nvt"</formula>
    </cfRule>
    <cfRule type="cellIs" dxfId="114" priority="115" operator="equal">
      <formula>"-"</formula>
    </cfRule>
    <cfRule type="cellIs" dxfId="113" priority="116" operator="equal">
      <formula>"x"</formula>
    </cfRule>
  </conditionalFormatting>
  <conditionalFormatting sqref="C64:D64 C66:D67 C65">
    <cfRule type="cellIs" dxfId="112" priority="111" operator="equal">
      <formula>"nvt"</formula>
    </cfRule>
    <cfRule type="cellIs" dxfId="111" priority="112" operator="equal">
      <formula>"-"</formula>
    </cfRule>
    <cfRule type="cellIs" dxfId="110" priority="113" operator="equal">
      <formula>"x"</formula>
    </cfRule>
  </conditionalFormatting>
  <conditionalFormatting sqref="C70:D73">
    <cfRule type="cellIs" dxfId="109" priority="108" operator="equal">
      <formula>"nvt"</formula>
    </cfRule>
    <cfRule type="cellIs" dxfId="108" priority="109" operator="equal">
      <formula>"-"</formula>
    </cfRule>
    <cfRule type="cellIs" dxfId="107" priority="110" operator="equal">
      <formula>"x"</formula>
    </cfRule>
  </conditionalFormatting>
  <conditionalFormatting sqref="C76:D79">
    <cfRule type="cellIs" dxfId="106" priority="105" operator="equal">
      <formula>"nvt"</formula>
    </cfRule>
    <cfRule type="cellIs" dxfId="105" priority="106" operator="equal">
      <formula>"-"</formula>
    </cfRule>
    <cfRule type="cellIs" dxfId="104" priority="107" operator="equal">
      <formula>"x"</formula>
    </cfRule>
  </conditionalFormatting>
  <conditionalFormatting sqref="C82:D85">
    <cfRule type="cellIs" dxfId="103" priority="102" operator="equal">
      <formula>"nvt"</formula>
    </cfRule>
    <cfRule type="cellIs" dxfId="102" priority="103" operator="equal">
      <formula>"-"</formula>
    </cfRule>
    <cfRule type="cellIs" dxfId="101" priority="104" operator="equal">
      <formula>"x"</formula>
    </cfRule>
  </conditionalFormatting>
  <conditionalFormatting sqref="E4">
    <cfRule type="cellIs" dxfId="100" priority="99" operator="equal">
      <formula>"nvt"</formula>
    </cfRule>
    <cfRule type="cellIs" dxfId="99" priority="100" operator="equal">
      <formula>"-"</formula>
    </cfRule>
    <cfRule type="cellIs" dxfId="98" priority="101" operator="equal">
      <formula>"x"</formula>
    </cfRule>
  </conditionalFormatting>
  <conditionalFormatting sqref="E5">
    <cfRule type="cellIs" dxfId="97" priority="96" operator="equal">
      <formula>"nvt"</formula>
    </cfRule>
    <cfRule type="cellIs" dxfId="96" priority="97" operator="equal">
      <formula>"-"</formula>
    </cfRule>
    <cfRule type="cellIs" dxfId="95" priority="98" operator="equal">
      <formula>"x"</formula>
    </cfRule>
  </conditionalFormatting>
  <conditionalFormatting sqref="E7:G7 E6">
    <cfRule type="cellIs" dxfId="94" priority="93" operator="equal">
      <formula>"nvt"</formula>
    </cfRule>
    <cfRule type="cellIs" dxfId="93" priority="94" operator="equal">
      <formula>"-"</formula>
    </cfRule>
    <cfRule type="cellIs" dxfId="92" priority="95" operator="equal">
      <formula>"x"</formula>
    </cfRule>
  </conditionalFormatting>
  <conditionalFormatting sqref="E10:G11 E13:G13">
    <cfRule type="cellIs" dxfId="91" priority="90" operator="equal">
      <formula>"nvt"</formula>
    </cfRule>
    <cfRule type="cellIs" dxfId="90" priority="91" operator="equal">
      <formula>"-"</formula>
    </cfRule>
    <cfRule type="cellIs" dxfId="89" priority="92" operator="equal">
      <formula>"x"</formula>
    </cfRule>
  </conditionalFormatting>
  <conditionalFormatting sqref="E16:G19">
    <cfRule type="cellIs" dxfId="88" priority="87" operator="equal">
      <formula>"nvt"</formula>
    </cfRule>
    <cfRule type="cellIs" dxfId="87" priority="88" operator="equal">
      <formula>"-"</formula>
    </cfRule>
    <cfRule type="cellIs" dxfId="86" priority="89" operator="equal">
      <formula>"x"</formula>
    </cfRule>
  </conditionalFormatting>
  <conditionalFormatting sqref="E22:G25">
    <cfRule type="cellIs" dxfId="85" priority="84" operator="equal">
      <formula>"nvt"</formula>
    </cfRule>
    <cfRule type="cellIs" dxfId="84" priority="85" operator="equal">
      <formula>"-"</formula>
    </cfRule>
    <cfRule type="cellIs" dxfId="83" priority="86" operator="equal">
      <formula>"x"</formula>
    </cfRule>
  </conditionalFormatting>
  <conditionalFormatting sqref="E28:G31">
    <cfRule type="cellIs" dxfId="82" priority="81" operator="equal">
      <formula>"nvt"</formula>
    </cfRule>
    <cfRule type="cellIs" dxfId="81" priority="82" operator="equal">
      <formula>"-"</formula>
    </cfRule>
    <cfRule type="cellIs" dxfId="80" priority="83" operator="equal">
      <formula>"x"</formula>
    </cfRule>
  </conditionalFormatting>
  <conditionalFormatting sqref="E34:G37">
    <cfRule type="cellIs" dxfId="79" priority="78" operator="equal">
      <formula>"nvt"</formula>
    </cfRule>
    <cfRule type="cellIs" dxfId="78" priority="79" operator="equal">
      <formula>"-"</formula>
    </cfRule>
    <cfRule type="cellIs" dxfId="77" priority="80" operator="equal">
      <formula>"x"</formula>
    </cfRule>
  </conditionalFormatting>
  <conditionalFormatting sqref="E40:G43">
    <cfRule type="cellIs" dxfId="76" priority="75" operator="equal">
      <formula>"nvt"</formula>
    </cfRule>
    <cfRule type="cellIs" dxfId="75" priority="76" operator="equal">
      <formula>"-"</formula>
    </cfRule>
    <cfRule type="cellIs" dxfId="74" priority="77" operator="equal">
      <formula>"x"</formula>
    </cfRule>
  </conditionalFormatting>
  <conditionalFormatting sqref="E46:G49">
    <cfRule type="cellIs" dxfId="73" priority="72" operator="equal">
      <formula>"nvt"</formula>
    </cfRule>
    <cfRule type="cellIs" dxfId="72" priority="73" operator="equal">
      <formula>"-"</formula>
    </cfRule>
    <cfRule type="cellIs" dxfId="71" priority="74" operator="equal">
      <formula>"x"</formula>
    </cfRule>
  </conditionalFormatting>
  <conditionalFormatting sqref="E52:G55">
    <cfRule type="cellIs" dxfId="70" priority="69" operator="equal">
      <formula>"nvt"</formula>
    </cfRule>
    <cfRule type="cellIs" dxfId="69" priority="70" operator="equal">
      <formula>"-"</formula>
    </cfRule>
    <cfRule type="cellIs" dxfId="68" priority="71" operator="equal">
      <formula>"x"</formula>
    </cfRule>
  </conditionalFormatting>
  <conditionalFormatting sqref="E58:G61">
    <cfRule type="cellIs" dxfId="67" priority="66" operator="equal">
      <formula>"nvt"</formula>
    </cfRule>
    <cfRule type="cellIs" dxfId="66" priority="67" operator="equal">
      <formula>"-"</formula>
    </cfRule>
    <cfRule type="cellIs" dxfId="65" priority="68" operator="equal">
      <formula>"x"</formula>
    </cfRule>
  </conditionalFormatting>
  <conditionalFormatting sqref="E64:G67">
    <cfRule type="cellIs" dxfId="64" priority="63" operator="equal">
      <formula>"nvt"</formula>
    </cfRule>
    <cfRule type="cellIs" dxfId="63" priority="64" operator="equal">
      <formula>"-"</formula>
    </cfRule>
    <cfRule type="cellIs" dxfId="62" priority="65" operator="equal">
      <formula>"x"</formula>
    </cfRule>
  </conditionalFormatting>
  <conditionalFormatting sqref="E70:G73">
    <cfRule type="cellIs" dxfId="61" priority="60" operator="equal">
      <formula>"nvt"</formula>
    </cfRule>
    <cfRule type="cellIs" dxfId="60" priority="61" operator="equal">
      <formula>"-"</formula>
    </cfRule>
    <cfRule type="cellIs" dxfId="59" priority="62" operator="equal">
      <formula>"x"</formula>
    </cfRule>
  </conditionalFormatting>
  <conditionalFormatting sqref="E76:G79">
    <cfRule type="cellIs" dxfId="58" priority="57" operator="equal">
      <formula>"nvt"</formula>
    </cfRule>
    <cfRule type="cellIs" dxfId="57" priority="58" operator="equal">
      <formula>"-"</formula>
    </cfRule>
    <cfRule type="cellIs" dxfId="56" priority="59" operator="equal">
      <formula>"x"</formula>
    </cfRule>
  </conditionalFormatting>
  <conditionalFormatting sqref="E82:G85">
    <cfRule type="cellIs" dxfId="55" priority="54" operator="equal">
      <formula>"nvt"</formula>
    </cfRule>
    <cfRule type="cellIs" dxfId="54" priority="55" operator="equal">
      <formula>"-"</formula>
    </cfRule>
    <cfRule type="cellIs" dxfId="53" priority="56" operator="equal">
      <formula>"x"</formula>
    </cfRule>
  </conditionalFormatting>
  <conditionalFormatting sqref="O10:Q13">
    <cfRule type="cellIs" dxfId="52" priority="53" operator="equal">
      <formula>0</formula>
    </cfRule>
  </conditionalFormatting>
  <conditionalFormatting sqref="O10:Q13">
    <cfRule type="cellIs" dxfId="51" priority="52" operator="equal">
      <formula>1</formula>
    </cfRule>
  </conditionalFormatting>
  <conditionalFormatting sqref="O16:Q19">
    <cfRule type="cellIs" dxfId="50" priority="51" operator="equal">
      <formula>0</formula>
    </cfRule>
  </conditionalFormatting>
  <conditionalFormatting sqref="O16:Q19">
    <cfRule type="cellIs" dxfId="49" priority="50" operator="equal">
      <formula>1</formula>
    </cfRule>
  </conditionalFormatting>
  <conditionalFormatting sqref="O22:Q25">
    <cfRule type="cellIs" dxfId="48" priority="49" operator="equal">
      <formula>0</formula>
    </cfRule>
  </conditionalFormatting>
  <conditionalFormatting sqref="O22:Q25">
    <cfRule type="cellIs" dxfId="47" priority="48" operator="equal">
      <formula>1</formula>
    </cfRule>
  </conditionalFormatting>
  <conditionalFormatting sqref="O28:Q31">
    <cfRule type="cellIs" dxfId="46" priority="47" operator="equal">
      <formula>0</formula>
    </cfRule>
  </conditionalFormatting>
  <conditionalFormatting sqref="O28:Q31">
    <cfRule type="cellIs" dxfId="45" priority="46" operator="equal">
      <formula>1</formula>
    </cfRule>
  </conditionalFormatting>
  <conditionalFormatting sqref="O34:Q37">
    <cfRule type="cellIs" dxfId="44" priority="45" operator="equal">
      <formula>0</formula>
    </cfRule>
  </conditionalFormatting>
  <conditionalFormatting sqref="O34:Q37">
    <cfRule type="cellIs" dxfId="43" priority="44" operator="equal">
      <formula>1</formula>
    </cfRule>
  </conditionalFormatting>
  <conditionalFormatting sqref="O40:Q43">
    <cfRule type="cellIs" dxfId="42" priority="43" operator="equal">
      <formula>0</formula>
    </cfRule>
  </conditionalFormatting>
  <conditionalFormatting sqref="O40:Q43">
    <cfRule type="cellIs" dxfId="41" priority="42" operator="equal">
      <formula>1</formula>
    </cfRule>
  </conditionalFormatting>
  <conditionalFormatting sqref="O46:Q49">
    <cfRule type="cellIs" dxfId="40" priority="41" operator="equal">
      <formula>0</formula>
    </cfRule>
  </conditionalFormatting>
  <conditionalFormatting sqref="O46:Q49">
    <cfRule type="cellIs" dxfId="39" priority="40" operator="equal">
      <formula>1</formula>
    </cfRule>
  </conditionalFormatting>
  <conditionalFormatting sqref="O52:Q55">
    <cfRule type="cellIs" dxfId="38" priority="39" operator="equal">
      <formula>0</formula>
    </cfRule>
  </conditionalFormatting>
  <conditionalFormatting sqref="O52:Q55">
    <cfRule type="cellIs" dxfId="37" priority="38" operator="equal">
      <formula>1</formula>
    </cfRule>
  </conditionalFormatting>
  <conditionalFormatting sqref="O58:Q61">
    <cfRule type="cellIs" dxfId="36" priority="37" operator="equal">
      <formula>0</formula>
    </cfRule>
  </conditionalFormatting>
  <conditionalFormatting sqref="O58:Q61">
    <cfRule type="cellIs" dxfId="35" priority="36" operator="equal">
      <formula>1</formula>
    </cfRule>
  </conditionalFormatting>
  <conditionalFormatting sqref="O64:Q67">
    <cfRule type="cellIs" dxfId="34" priority="35" operator="equal">
      <formula>0</formula>
    </cfRule>
  </conditionalFormatting>
  <conditionalFormatting sqref="O64:Q67">
    <cfRule type="cellIs" dxfId="33" priority="34" operator="equal">
      <formula>1</formula>
    </cfRule>
  </conditionalFormatting>
  <conditionalFormatting sqref="O70:Q73">
    <cfRule type="cellIs" dxfId="32" priority="33" operator="equal">
      <formula>0</formula>
    </cfRule>
  </conditionalFormatting>
  <conditionalFormatting sqref="O70:Q73">
    <cfRule type="cellIs" dxfId="31" priority="32" operator="equal">
      <formula>1</formula>
    </cfRule>
  </conditionalFormatting>
  <conditionalFormatting sqref="O76:Q79">
    <cfRule type="cellIs" dxfId="30" priority="31" operator="equal">
      <formula>0</formula>
    </cfRule>
  </conditionalFormatting>
  <conditionalFormatting sqref="O76:Q79">
    <cfRule type="cellIs" dxfId="29" priority="30" operator="equal">
      <formula>1</formula>
    </cfRule>
  </conditionalFormatting>
  <conditionalFormatting sqref="O82:Q85">
    <cfRule type="cellIs" dxfId="28" priority="29" operator="equal">
      <formula>0</formula>
    </cfRule>
  </conditionalFormatting>
  <conditionalFormatting sqref="O82:Q85">
    <cfRule type="cellIs" dxfId="27" priority="28" operator="equal">
      <formula>1</formula>
    </cfRule>
  </conditionalFormatting>
  <conditionalFormatting sqref="F4">
    <cfRule type="cellIs" dxfId="26" priority="25" operator="equal">
      <formula>"nvt"</formula>
    </cfRule>
    <cfRule type="cellIs" dxfId="25" priority="26" operator="equal">
      <formula>"-"</formula>
    </cfRule>
    <cfRule type="cellIs" dxfId="24" priority="27" operator="equal">
      <formula>"x"</formula>
    </cfRule>
  </conditionalFormatting>
  <conditionalFormatting sqref="F5">
    <cfRule type="cellIs" dxfId="23" priority="22" operator="equal">
      <formula>"nvt"</formula>
    </cfRule>
    <cfRule type="cellIs" dxfId="22" priority="23" operator="equal">
      <formula>"-"</formula>
    </cfRule>
    <cfRule type="cellIs" dxfId="21" priority="24" operator="equal">
      <formula>"x"</formula>
    </cfRule>
  </conditionalFormatting>
  <conditionalFormatting sqref="F6">
    <cfRule type="cellIs" dxfId="20" priority="19" operator="equal">
      <formula>"nvt"</formula>
    </cfRule>
    <cfRule type="cellIs" dxfId="19" priority="20" operator="equal">
      <formula>"-"</formula>
    </cfRule>
    <cfRule type="cellIs" dxfId="18" priority="21" operator="equal">
      <formula>"x"</formula>
    </cfRule>
  </conditionalFormatting>
  <conditionalFormatting sqref="G4">
    <cfRule type="cellIs" dxfId="17" priority="16" operator="equal">
      <formula>"nvt"</formula>
    </cfRule>
    <cfRule type="cellIs" dxfId="16" priority="17" operator="equal">
      <formula>"-"</formula>
    </cfRule>
    <cfRule type="cellIs" dxfId="15" priority="18" operator="equal">
      <formula>"x"</formula>
    </cfRule>
  </conditionalFormatting>
  <conditionalFormatting sqref="G5">
    <cfRule type="cellIs" dxfId="14" priority="13" operator="equal">
      <formula>"nvt"</formula>
    </cfRule>
    <cfRule type="cellIs" dxfId="13" priority="14" operator="equal">
      <formula>"-"</formula>
    </cfRule>
    <cfRule type="cellIs" dxfId="12" priority="15" operator="equal">
      <formula>"x"</formula>
    </cfRule>
  </conditionalFormatting>
  <conditionalFormatting sqref="G6">
    <cfRule type="cellIs" dxfId="11" priority="10" operator="equal">
      <formula>"nvt"</formula>
    </cfRule>
    <cfRule type="cellIs" dxfId="10" priority="11" operator="equal">
      <formula>"-"</formula>
    </cfRule>
    <cfRule type="cellIs" dxfId="9" priority="12" operator="equal">
      <formula>"x"</formula>
    </cfRule>
  </conditionalFormatting>
  <conditionalFormatting sqref="D65">
    <cfRule type="cellIs" dxfId="8" priority="7" operator="equal">
      <formula>"nvt"</formula>
    </cfRule>
    <cfRule type="cellIs" dxfId="7" priority="8" operator="equal">
      <formula>"-"</formula>
    </cfRule>
    <cfRule type="cellIs" dxfId="6" priority="9" operator="equal">
      <formula>"x"</formula>
    </cfRule>
  </conditionalFormatting>
  <conditionalFormatting sqref="C12:D12">
    <cfRule type="cellIs" dxfId="5" priority="4" operator="equal">
      <formula>"nvt"</formula>
    </cfRule>
    <cfRule type="cellIs" dxfId="4" priority="5" operator="equal">
      <formula>"-"</formula>
    </cfRule>
    <cfRule type="cellIs" dxfId="3" priority="6" operator="equal">
      <formula>"x"</formula>
    </cfRule>
  </conditionalFormatting>
  <conditionalFormatting sqref="E12:G12">
    <cfRule type="cellIs" dxfId="2" priority="1" operator="equal">
      <formula>"nvt"</formula>
    </cfRule>
    <cfRule type="cellIs" dxfId="1" priority="2" operator="equal">
      <formula>"-"</formula>
    </cfRule>
    <cfRule type="cellIs" dxfId="0" priority="3" operator="equal">
      <formula>"x"</formula>
    </cfRule>
  </conditionalFormatting>
  <hyperlinks>
    <hyperlink ref="R15" r:id="rId1" xr:uid="{2FDDED4A-8E85-472C-ADD0-603026FD3F36}"/>
    <hyperlink ref="R41" r:id="rId2" xr:uid="{2827051C-10CE-4669-8911-75541ECD3E9D}"/>
    <hyperlink ref="R4" location="'HI - checklist transparantie'!I12" display="Zie Jaarverslag" xr:uid="{661112CC-03EE-43B2-B6D9-A55CFB1CC7EC}"/>
    <hyperlink ref="R22" location="'HI - checklist democratie'!I17" display="Zie Bestuurswissels" xr:uid="{0EFDE77A-F054-4277-A171-7F6D04EBD039}"/>
    <hyperlink ref="R10" location="'HI - checklist transparantie'!I27" display="Zie HI Rapporteren goed bestuur" xr:uid="{4279752A-16F4-4F3F-B1EC-F35AFCD74B56}"/>
    <hyperlink ref="R28" location="'HI - checklist democratie'!I2" display="Zie Bestuursprofielen" xr:uid="{FD5EA468-B3CE-47E7-B575-F37F3C71E102}"/>
    <hyperlink ref="R52" location="'HI - checklist interne verantw'!I27" display="Zie Gedragscode" xr:uid="{2DBA4FD2-2044-4ED4-BB28-0960374FE4DA}"/>
    <hyperlink ref="R70" r:id="rId3" xr:uid="{7D02B64F-50D6-4BB8-985C-5CBB1250F2A9}"/>
    <hyperlink ref="R82" r:id="rId4" xr:uid="{4C500264-6B4E-4BC3-AC52-112514E7E3E2}"/>
    <hyperlink ref="R67" r:id="rId5" xr:uid="{A8B0EFEF-3D65-4847-A886-8785398F6E5F}"/>
    <hyperlink ref="R59" r:id="rId6" xr:uid="{2D63D225-7B10-43A0-B85D-764AE2C446D6}"/>
    <hyperlink ref="R30" r:id="rId7" xr:uid="{B8C34992-3764-4AA1-B1BB-1B249DE0D522}"/>
  </hyperlinks>
  <pageMargins left="0.7" right="0.7" top="0.75" bottom="0.75" header="0.3" footer="0.3"/>
  <pageSetup paperSize="9" scale="52" fitToHeight="0" orientation="portrait" r:id="rId8"/>
  <rowBreaks count="3" manualBreakCount="3">
    <brk id="25" max="16383" man="1"/>
    <brk id="55" max="16383" man="1"/>
    <brk id="7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dc49e9f-356e-404d-82cc-959dd64c0619">
      <UserInfo>
        <DisplayName>An Rydant</DisplayName>
        <AccountId>160</AccountId>
        <AccountType/>
      </UserInfo>
      <UserInfo>
        <DisplayName>Els Audenaert</DisplayName>
        <AccountId>15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C3866CE29109429283C2C7F975D21C" ma:contentTypeVersion="11" ma:contentTypeDescription="Een nieuw document maken." ma:contentTypeScope="" ma:versionID="c10610f01fe8c7b95fa1c65843ff3c7a">
  <xsd:schema xmlns:xsd="http://www.w3.org/2001/XMLSchema" xmlns:xs="http://www.w3.org/2001/XMLSchema" xmlns:p="http://schemas.microsoft.com/office/2006/metadata/properties" xmlns:ns2="3dcb9b0d-92a1-4f55-9fe2-6a0b760dbb68" xmlns:ns3="edc49e9f-356e-404d-82cc-959dd64c0619" targetNamespace="http://schemas.microsoft.com/office/2006/metadata/properties" ma:root="true" ma:fieldsID="3da88484391bd0e63df714facbc4a164" ns2:_="" ns3:_="">
    <xsd:import namespace="3dcb9b0d-92a1-4f55-9fe2-6a0b760dbb68"/>
    <xsd:import namespace="edc49e9f-356e-404d-82cc-959dd64c06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cb9b0d-92a1-4f55-9fe2-6a0b760dbb6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c49e9f-356e-404d-82cc-959dd64c061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79D84-F583-4DD1-BC99-EBBA616F4C65}">
  <ds:schemaRefs>
    <ds:schemaRef ds:uri="http://www.w3.org/XML/1998/namespace"/>
    <ds:schemaRef ds:uri="http://purl.org/dc/terms/"/>
    <ds:schemaRef ds:uri="http://purl.org/dc/elements/1.1/"/>
    <ds:schemaRef ds:uri="http://schemas.openxmlformats.org/package/2006/metadata/core-properties"/>
    <ds:schemaRef ds:uri="3dcb9b0d-92a1-4f55-9fe2-6a0b760dbb68"/>
    <ds:schemaRef ds:uri="http://schemas.microsoft.com/office/infopath/2007/PartnerControls"/>
    <ds:schemaRef ds:uri="http://schemas.microsoft.com/office/2006/documentManagement/types"/>
    <ds:schemaRef ds:uri="edc49e9f-356e-404d-82cc-959dd64c061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2AD446D-D12C-4263-8764-853E66BA263B}">
  <ds:schemaRefs>
    <ds:schemaRef ds:uri="http://schemas.microsoft.com/sharepoint/v3/contenttype/forms"/>
  </ds:schemaRefs>
</ds:datastoreItem>
</file>

<file path=customXml/itemProps3.xml><?xml version="1.0" encoding="utf-8"?>
<ds:datastoreItem xmlns:ds="http://schemas.openxmlformats.org/officeDocument/2006/customXml" ds:itemID="{B1201BA3-61EE-4DC7-A9B6-2DD810822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cb9b0d-92a1-4f55-9fe2-6a0b760dbb68"/>
    <ds:schemaRef ds:uri="edc49e9f-356e-404d-82cc-959dd64c06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Legende</vt:lpstr>
      <vt:lpstr>SD1 Levenslang gezond</vt:lpstr>
      <vt:lpstr>SD2 Motor en partner</vt:lpstr>
      <vt:lpstr>SD3 Zwemwater</vt:lpstr>
      <vt:lpstr>SD4 Gezond en efficient bestuur</vt:lpstr>
      <vt:lpstr>Goed bestuur Zachte indicatoren</vt:lpstr>
      <vt:lpstr>Legende!Afdrukbereik</vt:lpstr>
      <vt:lpstr>'SD1 Levenslang gezond'!Afdrukbereik</vt:lpstr>
      <vt:lpstr>'SD2 Motor en partner'!Afdrukbereik</vt:lpstr>
      <vt:lpstr>'SD3 Zwemwater'!Afdrukbereik</vt:lpstr>
      <vt:lpstr>'SD4 Gezond en efficient bestuur'!Afdrukbereik</vt:lpstr>
    </vt:vector>
  </TitlesOfParts>
  <Manager/>
  <Company>Bloso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Braeckmans</dc:creator>
  <cp:keywords/>
  <dc:description/>
  <cp:lastModifiedBy>Martine Vloeberghen</cp:lastModifiedBy>
  <cp:revision/>
  <dcterms:created xsi:type="dcterms:W3CDTF">2016-01-26T09:44:06Z</dcterms:created>
  <dcterms:modified xsi:type="dcterms:W3CDTF">2020-11-19T10:42:28Z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0x0101007DC3866CE29109429283C2C7F975D21C</vt:lpwstr>
  </property>
</Properties>
</file>